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arketing &amp; Sales\Catalogues &amp; Order Forms\Order Forms\"/>
    </mc:Choice>
  </mc:AlternateContent>
  <xr:revisionPtr revIDLastSave="0" documentId="14_{53709E27-F6C1-4152-9C72-2705430819D3}" xr6:coauthVersionLast="47" xr6:coauthVersionMax="47" xr10:uidLastSave="{00000000-0000-0000-0000-000000000000}"/>
  <bookViews>
    <workbookView xWindow="-120" yWindow="-120" windowWidth="29040" windowHeight="15840" xr2:uid="{07935D72-4667-4D87-A626-A310566E14BE}"/>
  </bookViews>
  <sheets>
    <sheet name="2025 Product Data" sheetId="5" r:id="rId1"/>
  </sheets>
  <definedNames>
    <definedName name="_xlnm._FilterDatabase" localSheetId="0" hidden="1">'2025 Product Data'!$A$14:$J$350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3" i="5" l="1"/>
  <c r="J333" i="5"/>
  <c r="I159" i="5"/>
  <c r="J159" i="5"/>
  <c r="I298" i="5"/>
  <c r="J298" i="5"/>
  <c r="I288" i="5"/>
  <c r="J288" i="5"/>
  <c r="I274" i="5"/>
  <c r="J274" i="5"/>
  <c r="I99" i="5"/>
  <c r="J99" i="5"/>
  <c r="I135" i="5"/>
  <c r="J135" i="5"/>
  <c r="I132" i="5"/>
  <c r="J132" i="5"/>
  <c r="I131" i="5"/>
  <c r="J131" i="5"/>
  <c r="I130" i="5"/>
  <c r="J130" i="5"/>
  <c r="I128" i="5"/>
  <c r="J128" i="5"/>
  <c r="I64" i="5"/>
  <c r="J64" i="5"/>
  <c r="I66" i="5"/>
  <c r="J66" i="5"/>
  <c r="I67" i="5"/>
  <c r="J67" i="5"/>
  <c r="I68" i="5"/>
  <c r="J68" i="5"/>
  <c r="I71" i="5"/>
  <c r="J71" i="5"/>
  <c r="I152" i="5"/>
  <c r="J152" i="5"/>
  <c r="I146" i="5"/>
  <c r="J146" i="5"/>
  <c r="I148" i="5"/>
  <c r="J148" i="5"/>
  <c r="I149" i="5"/>
  <c r="J149" i="5"/>
  <c r="I150" i="5"/>
  <c r="J150" i="5"/>
  <c r="I153" i="5"/>
  <c r="J153" i="5"/>
  <c r="I82" i="5"/>
  <c r="J82" i="5"/>
  <c r="I84" i="5"/>
  <c r="J84" i="5"/>
  <c r="I85" i="5"/>
  <c r="J85" i="5"/>
  <c r="I86" i="5"/>
  <c r="J86" i="5"/>
  <c r="I89" i="5"/>
  <c r="J89" i="5"/>
  <c r="I350" i="5"/>
  <c r="J350" i="5"/>
  <c r="I349" i="5"/>
  <c r="J349" i="5"/>
  <c r="I199" i="5"/>
  <c r="J199" i="5"/>
  <c r="I198" i="5"/>
  <c r="J198" i="5"/>
  <c r="I197" i="5"/>
  <c r="J197" i="5"/>
  <c r="I196" i="5"/>
  <c r="J196" i="5"/>
  <c r="I195" i="5"/>
  <c r="J195" i="5"/>
  <c r="I194" i="5"/>
  <c r="J194" i="5"/>
  <c r="I193" i="5"/>
  <c r="J193" i="5"/>
  <c r="I192" i="5"/>
  <c r="J192" i="5"/>
  <c r="I187" i="5"/>
  <c r="J187" i="5"/>
  <c r="I186" i="5"/>
  <c r="J186" i="5"/>
  <c r="I185" i="5"/>
  <c r="J185" i="5"/>
  <c r="I184" i="5"/>
  <c r="J184" i="5"/>
  <c r="I168" i="5"/>
  <c r="J168" i="5"/>
  <c r="I167" i="5"/>
  <c r="J167" i="5"/>
  <c r="I166" i="5"/>
  <c r="J166" i="5"/>
  <c r="I165" i="5"/>
  <c r="J165" i="5"/>
  <c r="I164" i="5"/>
  <c r="J164" i="5"/>
  <c r="I163" i="5"/>
  <c r="J163" i="5"/>
  <c r="I162" i="5"/>
  <c r="J162" i="5"/>
  <c r="I161" i="5"/>
  <c r="J161" i="5"/>
  <c r="I160" i="5"/>
  <c r="J160" i="5"/>
  <c r="I122" i="5"/>
  <c r="J122" i="5"/>
  <c r="I121" i="5"/>
  <c r="J121" i="5"/>
  <c r="I120" i="5"/>
  <c r="J120" i="5"/>
  <c r="I119" i="5"/>
  <c r="J119" i="5"/>
  <c r="I118" i="5"/>
  <c r="J118" i="5"/>
  <c r="I117" i="5"/>
  <c r="J117" i="5"/>
  <c r="I116" i="5"/>
  <c r="J116" i="5"/>
  <c r="I114" i="5"/>
  <c r="J114" i="5"/>
  <c r="I113" i="5"/>
  <c r="J113" i="5"/>
  <c r="I112" i="5"/>
  <c r="J112" i="5"/>
  <c r="I111" i="5"/>
  <c r="J111" i="5"/>
  <c r="I110" i="5"/>
  <c r="J110" i="5"/>
  <c r="I109" i="5"/>
  <c r="J109" i="5"/>
  <c r="I108" i="5"/>
  <c r="J108" i="5"/>
  <c r="I107" i="5"/>
  <c r="J107" i="5"/>
  <c r="I106" i="5"/>
  <c r="J106" i="5"/>
  <c r="I105" i="5"/>
  <c r="J105" i="5"/>
  <c r="I104" i="5"/>
  <c r="J104" i="5"/>
  <c r="I103" i="5"/>
  <c r="J103" i="5"/>
  <c r="I102" i="5"/>
  <c r="J102" i="5"/>
  <c r="I101" i="5"/>
  <c r="J101" i="5"/>
  <c r="I100" i="5"/>
  <c r="J100" i="5"/>
  <c r="I58" i="5"/>
  <c r="J58" i="5"/>
  <c r="I57" i="5"/>
  <c r="J57" i="5"/>
  <c r="I56" i="5"/>
  <c r="J56" i="5"/>
  <c r="I55" i="5"/>
  <c r="J55" i="5"/>
  <c r="I54" i="5"/>
  <c r="J54" i="5"/>
  <c r="I53" i="5"/>
  <c r="J53" i="5"/>
  <c r="I52" i="5"/>
  <c r="J52" i="5"/>
  <c r="I51" i="5"/>
  <c r="J51" i="5"/>
  <c r="I50" i="5"/>
  <c r="J50" i="5"/>
  <c r="I49" i="5"/>
  <c r="J49" i="5"/>
  <c r="I48" i="5"/>
  <c r="J48" i="5"/>
  <c r="I44" i="5"/>
  <c r="J44" i="5"/>
  <c r="I45" i="5"/>
  <c r="J45" i="5"/>
  <c r="I43" i="5"/>
  <c r="J43" i="5"/>
  <c r="I42" i="5"/>
  <c r="J42" i="5"/>
  <c r="I46" i="5"/>
  <c r="J46" i="5"/>
  <c r="I41" i="5"/>
  <c r="J41" i="5"/>
  <c r="I40" i="5"/>
  <c r="J40" i="5"/>
  <c r="I37" i="5"/>
  <c r="J37" i="5"/>
  <c r="I36" i="5"/>
  <c r="J36" i="5"/>
  <c r="I33" i="5"/>
  <c r="J33" i="5"/>
  <c r="I34" i="5"/>
  <c r="J34" i="5"/>
  <c r="I35" i="5"/>
  <c r="J35" i="5"/>
  <c r="I32" i="5"/>
  <c r="J32" i="5"/>
  <c r="I16" i="5"/>
  <c r="J16" i="5"/>
  <c r="I17" i="5"/>
  <c r="J17" i="5"/>
  <c r="I18" i="5"/>
  <c r="J18" i="5"/>
  <c r="I19" i="5"/>
  <c r="J19" i="5"/>
  <c r="I20" i="5"/>
  <c r="J20" i="5"/>
  <c r="I21" i="5"/>
  <c r="J21" i="5"/>
  <c r="I22" i="5"/>
  <c r="J22" i="5"/>
  <c r="I23" i="5"/>
  <c r="J23" i="5"/>
  <c r="I24" i="5"/>
  <c r="J24" i="5"/>
  <c r="I25" i="5"/>
  <c r="J25" i="5"/>
  <c r="I26" i="5"/>
  <c r="J26" i="5"/>
  <c r="I27" i="5"/>
  <c r="J27" i="5"/>
  <c r="I28" i="5"/>
  <c r="J28" i="5"/>
  <c r="I29" i="5"/>
  <c r="J29" i="5"/>
  <c r="I30" i="5"/>
  <c r="J30" i="5"/>
  <c r="I31" i="5"/>
  <c r="J31" i="5"/>
  <c r="I38" i="5"/>
  <c r="J38" i="5"/>
  <c r="I39" i="5"/>
  <c r="J39" i="5"/>
  <c r="I47" i="5"/>
  <c r="J47" i="5"/>
  <c r="I59" i="5"/>
  <c r="J59" i="5"/>
  <c r="I60" i="5"/>
  <c r="J60" i="5"/>
  <c r="I61" i="5"/>
  <c r="J61" i="5"/>
  <c r="I62" i="5"/>
  <c r="J62" i="5"/>
  <c r="I63" i="5"/>
  <c r="J63" i="5"/>
  <c r="I65" i="5"/>
  <c r="J65" i="5"/>
  <c r="I69" i="5"/>
  <c r="J69" i="5"/>
  <c r="I70" i="5"/>
  <c r="J70" i="5"/>
  <c r="I72" i="5"/>
  <c r="J72" i="5"/>
  <c r="I73" i="5"/>
  <c r="J73" i="5"/>
  <c r="I74" i="5"/>
  <c r="J74" i="5"/>
  <c r="I75" i="5"/>
  <c r="J75" i="5"/>
  <c r="I76" i="5"/>
  <c r="J76" i="5"/>
  <c r="I77" i="5"/>
  <c r="J77" i="5"/>
  <c r="I78" i="5"/>
  <c r="J78" i="5"/>
  <c r="I79" i="5"/>
  <c r="J79" i="5"/>
  <c r="I80" i="5"/>
  <c r="J80" i="5"/>
  <c r="I81" i="5"/>
  <c r="J81" i="5"/>
  <c r="I83" i="5"/>
  <c r="J83" i="5"/>
  <c r="I87" i="5"/>
  <c r="J87" i="5"/>
  <c r="I88" i="5"/>
  <c r="J88" i="5"/>
  <c r="I90" i="5"/>
  <c r="J90" i="5"/>
  <c r="I91" i="5"/>
  <c r="J91" i="5"/>
  <c r="I92" i="5"/>
  <c r="J92" i="5"/>
  <c r="I93" i="5"/>
  <c r="J93" i="5"/>
  <c r="I94" i="5"/>
  <c r="J94" i="5"/>
  <c r="I136" i="5"/>
  <c r="J136" i="5"/>
  <c r="I137" i="5"/>
  <c r="J137" i="5"/>
  <c r="I138" i="5"/>
  <c r="J138" i="5"/>
  <c r="I139" i="5"/>
  <c r="J139" i="5"/>
  <c r="I140" i="5"/>
  <c r="J140" i="5"/>
  <c r="I154" i="5"/>
  <c r="J154" i="5"/>
  <c r="I155" i="5"/>
  <c r="J155" i="5"/>
  <c r="I156" i="5"/>
  <c r="J156" i="5"/>
  <c r="I157" i="5"/>
  <c r="J157" i="5"/>
  <c r="I158" i="5"/>
  <c r="J158" i="5"/>
  <c r="I115" i="5"/>
  <c r="J115" i="5"/>
  <c r="I123" i="5"/>
  <c r="J123" i="5"/>
  <c r="I124" i="5"/>
  <c r="J124" i="5"/>
  <c r="I125" i="5"/>
  <c r="J125" i="5"/>
  <c r="I126" i="5"/>
  <c r="J126" i="5"/>
  <c r="I127" i="5"/>
  <c r="J127" i="5"/>
  <c r="I129" i="5"/>
  <c r="J129" i="5"/>
  <c r="I133" i="5"/>
  <c r="J133" i="5"/>
  <c r="I134" i="5"/>
  <c r="J134" i="5"/>
  <c r="I141" i="5"/>
  <c r="J141" i="5"/>
  <c r="I142" i="5"/>
  <c r="J142" i="5"/>
  <c r="I143" i="5"/>
  <c r="J143" i="5"/>
  <c r="I144" i="5"/>
  <c r="J144" i="5"/>
  <c r="I145" i="5"/>
  <c r="J145" i="5"/>
  <c r="I147" i="5"/>
  <c r="J147" i="5"/>
  <c r="I151" i="5"/>
  <c r="J151" i="5"/>
  <c r="I169" i="5"/>
  <c r="J169" i="5"/>
  <c r="I170" i="5"/>
  <c r="J170" i="5"/>
  <c r="I171" i="5"/>
  <c r="J171" i="5"/>
  <c r="I172" i="5"/>
  <c r="J172" i="5"/>
  <c r="I173" i="5"/>
  <c r="J173" i="5"/>
  <c r="I174" i="5"/>
  <c r="J174" i="5"/>
  <c r="I175" i="5"/>
  <c r="J175" i="5"/>
  <c r="I176" i="5"/>
  <c r="J176" i="5"/>
  <c r="I177" i="5"/>
  <c r="J177" i="5"/>
  <c r="I178" i="5"/>
  <c r="J178" i="5"/>
  <c r="I179" i="5"/>
  <c r="J179" i="5"/>
  <c r="I180" i="5"/>
  <c r="J180" i="5"/>
  <c r="I181" i="5"/>
  <c r="J181" i="5"/>
  <c r="I182" i="5"/>
  <c r="J182" i="5"/>
  <c r="I183" i="5"/>
  <c r="J183" i="5"/>
  <c r="I188" i="5"/>
  <c r="J188" i="5"/>
  <c r="I189" i="5"/>
  <c r="J189" i="5"/>
  <c r="I190" i="5"/>
  <c r="J190" i="5"/>
  <c r="I191" i="5"/>
  <c r="J191" i="5"/>
  <c r="I200" i="5"/>
  <c r="J200" i="5"/>
  <c r="I201" i="5"/>
  <c r="J201" i="5"/>
  <c r="I202" i="5"/>
  <c r="J202" i="5"/>
  <c r="I203" i="5"/>
  <c r="J203" i="5"/>
  <c r="I204" i="5"/>
  <c r="J204" i="5"/>
  <c r="I205" i="5"/>
  <c r="J205" i="5"/>
  <c r="I206" i="5"/>
  <c r="J206" i="5"/>
  <c r="I207" i="5"/>
  <c r="J207" i="5"/>
  <c r="I208" i="5"/>
  <c r="J208" i="5"/>
  <c r="I209" i="5"/>
  <c r="J209" i="5"/>
  <c r="I210" i="5"/>
  <c r="J210" i="5"/>
  <c r="I211" i="5"/>
  <c r="J211" i="5"/>
  <c r="I212" i="5"/>
  <c r="J212" i="5"/>
  <c r="I213" i="5"/>
  <c r="J213" i="5"/>
  <c r="I214" i="5"/>
  <c r="J214" i="5"/>
  <c r="I215" i="5"/>
  <c r="J215" i="5"/>
  <c r="I216" i="5"/>
  <c r="J216" i="5"/>
  <c r="I217" i="5"/>
  <c r="J217" i="5"/>
  <c r="I218" i="5"/>
  <c r="J218" i="5"/>
  <c r="I219" i="5"/>
  <c r="J219" i="5"/>
  <c r="I220" i="5"/>
  <c r="J220" i="5"/>
  <c r="I221" i="5"/>
  <c r="J221" i="5"/>
  <c r="I222" i="5"/>
  <c r="J222" i="5"/>
  <c r="I223" i="5"/>
  <c r="J223" i="5"/>
  <c r="I224" i="5"/>
  <c r="J224" i="5"/>
  <c r="I225" i="5"/>
  <c r="J225" i="5"/>
  <c r="I226" i="5"/>
  <c r="J226" i="5"/>
  <c r="I227" i="5"/>
  <c r="J227" i="5"/>
  <c r="I228" i="5"/>
  <c r="J228" i="5"/>
  <c r="I229" i="5"/>
  <c r="J229" i="5"/>
  <c r="I230" i="5"/>
  <c r="J230" i="5"/>
  <c r="I231" i="5"/>
  <c r="J231" i="5"/>
  <c r="I232" i="5"/>
  <c r="J232" i="5"/>
  <c r="I233" i="5"/>
  <c r="J233" i="5"/>
  <c r="I234" i="5"/>
  <c r="J234" i="5"/>
  <c r="I235" i="5"/>
  <c r="J235" i="5"/>
  <c r="I236" i="5"/>
  <c r="J236" i="5"/>
  <c r="I237" i="5"/>
  <c r="J237" i="5"/>
  <c r="I238" i="5"/>
  <c r="J238" i="5"/>
  <c r="I239" i="5"/>
  <c r="J239" i="5"/>
  <c r="I240" i="5"/>
  <c r="J240" i="5"/>
  <c r="I241" i="5"/>
  <c r="J241" i="5"/>
  <c r="I242" i="5"/>
  <c r="J242" i="5"/>
  <c r="I243" i="5"/>
  <c r="J243" i="5"/>
  <c r="I244" i="5"/>
  <c r="J244" i="5"/>
  <c r="I245" i="5"/>
  <c r="J245" i="5"/>
  <c r="I246" i="5"/>
  <c r="J246" i="5"/>
  <c r="I247" i="5"/>
  <c r="J247" i="5"/>
  <c r="I248" i="5"/>
  <c r="J248" i="5"/>
  <c r="I249" i="5"/>
  <c r="J249" i="5"/>
  <c r="I250" i="5"/>
  <c r="J250" i="5"/>
  <c r="I251" i="5"/>
  <c r="J251" i="5"/>
  <c r="I252" i="5"/>
  <c r="J252" i="5"/>
  <c r="I253" i="5"/>
  <c r="J253" i="5"/>
  <c r="I254" i="5"/>
  <c r="J254" i="5"/>
  <c r="I255" i="5"/>
  <c r="J255" i="5"/>
  <c r="I256" i="5"/>
  <c r="J256" i="5"/>
  <c r="I257" i="5"/>
  <c r="J257" i="5"/>
  <c r="I258" i="5"/>
  <c r="J258" i="5"/>
  <c r="I259" i="5"/>
  <c r="J259" i="5"/>
  <c r="I260" i="5"/>
  <c r="J260" i="5"/>
  <c r="I261" i="5"/>
  <c r="J261" i="5"/>
  <c r="I262" i="5"/>
  <c r="J262" i="5"/>
  <c r="I263" i="5"/>
  <c r="J263" i="5"/>
  <c r="I264" i="5"/>
  <c r="J264" i="5"/>
  <c r="I265" i="5"/>
  <c r="J265" i="5"/>
  <c r="I266" i="5"/>
  <c r="J266" i="5"/>
  <c r="I267" i="5"/>
  <c r="J267" i="5"/>
  <c r="I268" i="5"/>
  <c r="J268" i="5"/>
  <c r="I269" i="5"/>
  <c r="J269" i="5"/>
  <c r="I270" i="5"/>
  <c r="J270" i="5"/>
  <c r="I271" i="5"/>
  <c r="J271" i="5"/>
  <c r="I272" i="5"/>
  <c r="J272" i="5"/>
  <c r="I273" i="5"/>
  <c r="J273" i="5"/>
  <c r="I275" i="5"/>
  <c r="J275" i="5"/>
  <c r="I276" i="5"/>
  <c r="J276" i="5"/>
  <c r="I277" i="5"/>
  <c r="J277" i="5"/>
  <c r="I278" i="5"/>
  <c r="J278" i="5"/>
  <c r="I279" i="5"/>
  <c r="J279" i="5"/>
  <c r="I280" i="5"/>
  <c r="J280" i="5"/>
  <c r="I281" i="5"/>
  <c r="J281" i="5"/>
  <c r="I282" i="5"/>
  <c r="J282" i="5"/>
  <c r="I283" i="5"/>
  <c r="J283" i="5"/>
  <c r="I284" i="5"/>
  <c r="J284" i="5"/>
  <c r="I285" i="5"/>
  <c r="J285" i="5"/>
  <c r="I286" i="5"/>
  <c r="J286" i="5"/>
  <c r="I287" i="5"/>
  <c r="J287" i="5"/>
  <c r="I289" i="5"/>
  <c r="J289" i="5"/>
  <c r="I290" i="5"/>
  <c r="J290" i="5"/>
  <c r="I291" i="5"/>
  <c r="J291" i="5"/>
  <c r="I292" i="5"/>
  <c r="J292" i="5"/>
  <c r="I293" i="5"/>
  <c r="J293" i="5"/>
  <c r="I294" i="5"/>
  <c r="J294" i="5"/>
  <c r="I295" i="5"/>
  <c r="J295" i="5"/>
  <c r="I296" i="5"/>
  <c r="J296" i="5"/>
  <c r="I297" i="5"/>
  <c r="J297" i="5"/>
  <c r="I299" i="5"/>
  <c r="J299" i="5"/>
  <c r="I300" i="5"/>
  <c r="J300" i="5"/>
  <c r="I301" i="5"/>
  <c r="J301" i="5"/>
  <c r="I302" i="5"/>
  <c r="J302" i="5"/>
  <c r="I303" i="5"/>
  <c r="J303" i="5"/>
  <c r="I304" i="5"/>
  <c r="J304" i="5"/>
  <c r="I305" i="5"/>
  <c r="J305" i="5"/>
  <c r="I306" i="5"/>
  <c r="J306" i="5"/>
  <c r="I307" i="5"/>
  <c r="J307" i="5"/>
  <c r="I308" i="5"/>
  <c r="J308" i="5"/>
  <c r="I309" i="5"/>
  <c r="J309" i="5"/>
  <c r="I310" i="5"/>
  <c r="J310" i="5"/>
  <c r="I311" i="5"/>
  <c r="J311" i="5"/>
  <c r="I312" i="5"/>
  <c r="J312" i="5"/>
  <c r="I313" i="5"/>
  <c r="J313" i="5"/>
  <c r="I314" i="5"/>
  <c r="J314" i="5"/>
  <c r="I315" i="5"/>
  <c r="J315" i="5"/>
  <c r="I316" i="5"/>
  <c r="J316" i="5"/>
  <c r="I317" i="5"/>
  <c r="J317" i="5"/>
  <c r="I318" i="5"/>
  <c r="J318" i="5"/>
  <c r="I319" i="5"/>
  <c r="J319" i="5"/>
  <c r="I320" i="5"/>
  <c r="J320" i="5"/>
  <c r="I321" i="5"/>
  <c r="J321" i="5"/>
  <c r="I322" i="5"/>
  <c r="J322" i="5"/>
  <c r="I323" i="5"/>
  <c r="J323" i="5"/>
  <c r="I324" i="5"/>
  <c r="J324" i="5"/>
  <c r="I325" i="5"/>
  <c r="J325" i="5"/>
  <c r="I326" i="5"/>
  <c r="J326" i="5"/>
  <c r="I327" i="5"/>
  <c r="J327" i="5"/>
  <c r="I328" i="5"/>
  <c r="J328" i="5"/>
  <c r="I329" i="5"/>
  <c r="J329" i="5"/>
  <c r="I330" i="5"/>
  <c r="J330" i="5"/>
  <c r="I331" i="5"/>
  <c r="J331" i="5"/>
  <c r="I332" i="5"/>
  <c r="J332" i="5"/>
  <c r="I334" i="5"/>
  <c r="J334" i="5"/>
  <c r="I335" i="5"/>
  <c r="J335" i="5"/>
  <c r="I336" i="5"/>
  <c r="J336" i="5"/>
  <c r="I337" i="5"/>
  <c r="J337" i="5"/>
  <c r="I338" i="5"/>
  <c r="J338" i="5"/>
  <c r="I339" i="5"/>
  <c r="J339" i="5"/>
  <c r="I340" i="5"/>
  <c r="J340" i="5"/>
  <c r="I95" i="5"/>
  <c r="J95" i="5"/>
  <c r="I96" i="5"/>
  <c r="J96" i="5"/>
  <c r="I97" i="5"/>
  <c r="J97" i="5"/>
  <c r="I98" i="5"/>
  <c r="J98" i="5"/>
  <c r="I341" i="5"/>
  <c r="J341" i="5"/>
  <c r="I342" i="5"/>
  <c r="J342" i="5"/>
  <c r="I343" i="5"/>
  <c r="J343" i="5"/>
  <c r="I344" i="5"/>
  <c r="J344" i="5"/>
  <c r="I345" i="5"/>
  <c r="J345" i="5"/>
  <c r="I346" i="5"/>
  <c r="J346" i="5"/>
  <c r="I347" i="5"/>
  <c r="J347" i="5"/>
  <c r="I348" i="5"/>
  <c r="J348" i="5"/>
  <c r="I15" i="5"/>
  <c r="J15" i="5"/>
  <c r="J1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Serah</author>
  </authors>
  <commentList>
    <comment ref="D190" authorId="0" shapeId="0" xr:uid="{5212E99F-F958-4E53-AEA9-6C3ADBD04058}">
      <text>
        <r>
          <rPr>
            <b/>
            <sz val="9"/>
            <color indexed="81"/>
            <rFont val="Tahoma"/>
            <family val="2"/>
          </rPr>
          <t>Serah:</t>
        </r>
        <r>
          <rPr>
            <sz val="9"/>
            <color indexed="81"/>
            <rFont val="Tahoma"/>
            <family val="2"/>
          </rPr>
          <t xml:space="preserve">
Includes: 2519, 2518, 2422, 2495, 2520BL</t>
        </r>
      </text>
    </comment>
    <comment ref="D191" authorId="0" shapeId="0" xr:uid="{82C96BDF-68EF-454A-AAD7-BF2F9C57D08C}">
      <text>
        <r>
          <rPr>
            <b/>
            <sz val="9"/>
            <color indexed="81"/>
            <rFont val="Tahoma"/>
            <family val="2"/>
          </rPr>
          <t>Serah:</t>
        </r>
        <r>
          <rPr>
            <sz val="9"/>
            <color indexed="81"/>
            <rFont val="Tahoma"/>
            <family val="2"/>
          </rPr>
          <t xml:space="preserve">
Includes: 2519, 2518, 2422, 2495, 2520BL</t>
        </r>
      </text>
    </comment>
  </commentList>
</comments>
</file>

<file path=xl/sharedStrings.xml><?xml version="1.0" encoding="utf-8"?>
<sst xmlns="http://schemas.openxmlformats.org/spreadsheetml/2006/main" count="1308" uniqueCount="658">
  <si>
    <t>Assessment</t>
  </si>
  <si>
    <t>2578B</t>
  </si>
  <si>
    <t>2578R</t>
  </si>
  <si>
    <t>2578G</t>
  </si>
  <si>
    <t>2578P</t>
  </si>
  <si>
    <t>Accessories</t>
  </si>
  <si>
    <t>2500S</t>
  </si>
  <si>
    <t>2500G</t>
  </si>
  <si>
    <t>2500R</t>
  </si>
  <si>
    <t>2500P</t>
  </si>
  <si>
    <t>2500HP</t>
  </si>
  <si>
    <t>2500L</t>
  </si>
  <si>
    <t>2513S</t>
  </si>
  <si>
    <t>2513G</t>
  </si>
  <si>
    <t>2513R</t>
  </si>
  <si>
    <t>2513P</t>
  </si>
  <si>
    <t>2513HP</t>
  </si>
  <si>
    <t>2513L</t>
  </si>
  <si>
    <t>2500N</t>
  </si>
  <si>
    <t>2511C</t>
  </si>
  <si>
    <t>Extras</t>
  </si>
  <si>
    <t>Wall Chart Planner</t>
  </si>
  <si>
    <t>Calendar</t>
  </si>
  <si>
    <t>2520B</t>
  </si>
  <si>
    <t>2520LB</t>
  </si>
  <si>
    <t>2520G</t>
  </si>
  <si>
    <t>2520R</t>
  </si>
  <si>
    <t>Cover - Wiro</t>
  </si>
  <si>
    <t>Wiro inc Cover</t>
  </si>
  <si>
    <t>Cover - Loose Leaf</t>
  </si>
  <si>
    <t>Merit Sticker (210) Pack</t>
  </si>
  <si>
    <t>2568R</t>
  </si>
  <si>
    <t>RT</t>
  </si>
  <si>
    <t>ST</t>
  </si>
  <si>
    <t>SE</t>
  </si>
  <si>
    <t>Case Bound</t>
  </si>
  <si>
    <t>Title</t>
  </si>
  <si>
    <t>2512L</t>
  </si>
  <si>
    <t>A4D</t>
  </si>
  <si>
    <t>A4W</t>
  </si>
  <si>
    <t>A5D</t>
  </si>
  <si>
    <t>A5W</t>
  </si>
  <si>
    <t>SZ</t>
  </si>
  <si>
    <t>SQ</t>
  </si>
  <si>
    <t>Type</t>
  </si>
  <si>
    <t>Category</t>
  </si>
  <si>
    <t xml:space="preserve">Wiro </t>
  </si>
  <si>
    <t>Loose Leaf</t>
  </si>
  <si>
    <t>Secondary - Diary</t>
  </si>
  <si>
    <t>Secondary - Daily</t>
  </si>
  <si>
    <t>Secondary - Weekly</t>
  </si>
  <si>
    <t>Primary - Weekly</t>
  </si>
  <si>
    <t>Primary - Diary</t>
  </si>
  <si>
    <t>Primary - Daily</t>
  </si>
  <si>
    <t>Management - Daily</t>
  </si>
  <si>
    <t>Management - Weekly</t>
  </si>
  <si>
    <t>2500A</t>
  </si>
  <si>
    <t>2578A</t>
  </si>
  <si>
    <t>Wiro</t>
  </si>
  <si>
    <t>Saddle Stitch</t>
  </si>
  <si>
    <t>Monthly Desk Pad Calendar</t>
  </si>
  <si>
    <t>Pad</t>
  </si>
  <si>
    <t>2500MP</t>
  </si>
  <si>
    <t>2500MT</t>
  </si>
  <si>
    <t>2500MO</t>
  </si>
  <si>
    <t>2500MG</t>
  </si>
  <si>
    <t>Desk Easel Calendar</t>
  </si>
  <si>
    <t>Value Pack</t>
  </si>
  <si>
    <t>Undated - Secondary Daily</t>
  </si>
  <si>
    <t>Undated - Secondary Weekly</t>
  </si>
  <si>
    <t>Undated - Primary Weekly</t>
  </si>
  <si>
    <t>Undated - Primary Daily</t>
  </si>
  <si>
    <t>CD</t>
  </si>
  <si>
    <t>SQC</t>
  </si>
  <si>
    <t>2500BL</t>
  </si>
  <si>
    <t>2500MC</t>
  </si>
  <si>
    <t>2513MT</t>
  </si>
  <si>
    <t>2513MP</t>
  </si>
  <si>
    <t>Loose Leaf + Binder</t>
  </si>
  <si>
    <t>Word Trek Personal Dictionary</t>
  </si>
  <si>
    <t>WT</t>
  </si>
  <si>
    <t>Wiro inc. cover</t>
  </si>
  <si>
    <t>2513MC</t>
  </si>
  <si>
    <t>2513MG</t>
  </si>
  <si>
    <t>2500BB</t>
  </si>
  <si>
    <t>STC</t>
  </si>
  <si>
    <t>Student Diary</t>
  </si>
  <si>
    <t>Weekly Desktop Planner Pad</t>
  </si>
  <si>
    <t>WA4D</t>
  </si>
  <si>
    <t>WA4W</t>
  </si>
  <si>
    <t>WA5W</t>
  </si>
  <si>
    <t>2500AP</t>
  </si>
  <si>
    <t>2500D</t>
  </si>
  <si>
    <t>2500F</t>
  </si>
  <si>
    <t>2500CB</t>
  </si>
  <si>
    <t xml:space="preserve">2513F </t>
  </si>
  <si>
    <t>2513N</t>
  </si>
  <si>
    <t>Early Years Weekly Planner</t>
  </si>
  <si>
    <t>2503LE</t>
  </si>
  <si>
    <t>2505LE</t>
  </si>
  <si>
    <t>2478A</t>
  </si>
  <si>
    <t>2478B</t>
  </si>
  <si>
    <t>2478C</t>
  </si>
  <si>
    <t>2478D</t>
  </si>
  <si>
    <t>2478E</t>
  </si>
  <si>
    <t>2559F</t>
  </si>
  <si>
    <t>2559N</t>
  </si>
  <si>
    <t>2520Y</t>
  </si>
  <si>
    <t>Stylus Pen Yellow</t>
  </si>
  <si>
    <t>Stylus Pen Red</t>
  </si>
  <si>
    <t>Stylus Pen Blue</t>
  </si>
  <si>
    <t>Stylus Pen Green</t>
  </si>
  <si>
    <t>Stylus Pen Light Blue</t>
  </si>
  <si>
    <t>2520O</t>
  </si>
  <si>
    <t>Stylus Pen Orange</t>
  </si>
  <si>
    <t>2520P</t>
  </si>
  <si>
    <t>Stylus Pen Pink</t>
  </si>
  <si>
    <t>Pen</t>
  </si>
  <si>
    <t>2430HP</t>
  </si>
  <si>
    <t>2430T</t>
  </si>
  <si>
    <t>2430P</t>
  </si>
  <si>
    <t>2430R</t>
  </si>
  <si>
    <t>2430G</t>
  </si>
  <si>
    <t>2430O</t>
  </si>
  <si>
    <t>2430B</t>
  </si>
  <si>
    <t>2430Y</t>
  </si>
  <si>
    <t>Pen Loops</t>
  </si>
  <si>
    <t>2523A</t>
  </si>
  <si>
    <t>2523B</t>
  </si>
  <si>
    <t>2523C</t>
  </si>
  <si>
    <t>2523D</t>
  </si>
  <si>
    <t>2525A</t>
  </si>
  <si>
    <t>2525B</t>
  </si>
  <si>
    <t>2525C</t>
  </si>
  <si>
    <t>2525D</t>
  </si>
  <si>
    <t>Inspiration Cover Impressions</t>
  </si>
  <si>
    <t>Inspiration Cover Jungle Fever</t>
  </si>
  <si>
    <t>Inspiration Cover Dancing Blossoms</t>
  </si>
  <si>
    <t>Inspiration Cover Twilight</t>
  </si>
  <si>
    <t>Inspiration Cover Rainforest</t>
  </si>
  <si>
    <t>Inspiration Cover Tutti Fruitti</t>
  </si>
  <si>
    <t>Inspiration Cover Starlight</t>
  </si>
  <si>
    <t>Inspiration Cover Serenity</t>
  </si>
  <si>
    <t>2522E</t>
  </si>
  <si>
    <t>2522H</t>
  </si>
  <si>
    <t>2524E</t>
  </si>
  <si>
    <t>2524H</t>
  </si>
  <si>
    <t>2523E</t>
  </si>
  <si>
    <t>2523H</t>
  </si>
  <si>
    <t>2525E</t>
  </si>
  <si>
    <t>2525H</t>
  </si>
  <si>
    <t>2522A</t>
  </si>
  <si>
    <t>2522B</t>
  </si>
  <si>
    <t>2522C</t>
  </si>
  <si>
    <t>2522D</t>
  </si>
  <si>
    <t>2524A</t>
  </si>
  <si>
    <t>2524B</t>
  </si>
  <si>
    <t>2524C</t>
  </si>
  <si>
    <t>2524D</t>
  </si>
  <si>
    <t>MFD</t>
  </si>
  <si>
    <t>MRR</t>
  </si>
  <si>
    <t>BCR-J</t>
  </si>
  <si>
    <t>BCR PROGRAM</t>
  </si>
  <si>
    <t>2580C</t>
  </si>
  <si>
    <t>2582C</t>
  </si>
  <si>
    <t xml:space="preserve">2524M </t>
  </si>
  <si>
    <t xml:space="preserve">2522M </t>
  </si>
  <si>
    <t xml:space="preserve">2525M </t>
  </si>
  <si>
    <t xml:space="preserve">2523M </t>
  </si>
  <si>
    <t>Inspiration Cover Strawberry Forest</t>
  </si>
  <si>
    <t>Inspiration Cover Poppies</t>
  </si>
  <si>
    <t>Inspiration Cover Tropicana</t>
  </si>
  <si>
    <t>Inspiration Cover Midnight Blooms</t>
  </si>
  <si>
    <t>Inspiration Cover Boho Rainbow</t>
  </si>
  <si>
    <t>Inspiration Cover Bottle Brush</t>
  </si>
  <si>
    <t>Inspiration Cover Blushing Protea</t>
  </si>
  <si>
    <t>Inspiration Cover Outback Sun</t>
  </si>
  <si>
    <t>Inspiration Cover Eucalypt</t>
  </si>
  <si>
    <t>2478G</t>
  </si>
  <si>
    <t>2478H</t>
  </si>
  <si>
    <t>2511L</t>
  </si>
  <si>
    <t>Soft Cover</t>
  </si>
  <si>
    <t>Compact A5 Weekly (Soft Cover)</t>
  </si>
  <si>
    <t>Stylus Pen Lilac</t>
  </si>
  <si>
    <t>PURE2567</t>
  </si>
  <si>
    <t>PURE2501</t>
  </si>
  <si>
    <t>PURE2541</t>
  </si>
  <si>
    <t>PURE2551</t>
  </si>
  <si>
    <t>PURE2572</t>
  </si>
  <si>
    <t>PURE2583</t>
  </si>
  <si>
    <t>PURE2595</t>
  </si>
  <si>
    <t xml:space="preserve">2544B </t>
  </si>
  <si>
    <t>2544A</t>
  </si>
  <si>
    <t>WA5D</t>
  </si>
  <si>
    <t>2559B</t>
  </si>
  <si>
    <t>2559C</t>
  </si>
  <si>
    <t>Hard Cover</t>
  </si>
  <si>
    <t>PUR Bound</t>
  </si>
  <si>
    <t>2522L</t>
  </si>
  <si>
    <t>2523L</t>
  </si>
  <si>
    <t>2524L</t>
  </si>
  <si>
    <t>2525L</t>
  </si>
  <si>
    <t>Accessory</t>
  </si>
  <si>
    <t>Compact Assessment Record</t>
  </si>
  <si>
    <t>2529B</t>
  </si>
  <si>
    <t>Undated Secondary Daily</t>
  </si>
  <si>
    <t>Undated Secondary Weekly</t>
  </si>
  <si>
    <t>Undated Primary Weekly</t>
  </si>
  <si>
    <t xml:space="preserve">Plan &amp; Organise Sticker Pack 2 </t>
  </si>
  <si>
    <t>Dream &amp; Aspire Sticker Pack 3</t>
  </si>
  <si>
    <t>My Stickynote Panel Pack 4</t>
  </si>
  <si>
    <t>Celebrate Sticker Pack 5</t>
  </si>
  <si>
    <t>2430BL</t>
  </si>
  <si>
    <t>2430L</t>
  </si>
  <si>
    <t>Undated Primary Daily</t>
  </si>
  <si>
    <t>Siena Planner Cover - A5 Black</t>
  </si>
  <si>
    <t>Siena Planner Cover - A5 Purple</t>
  </si>
  <si>
    <t>Siena Planner Cover - Brilliant Blue</t>
  </si>
  <si>
    <t>Siena Planner Cover - Black</t>
  </si>
  <si>
    <t>Siena Planner Cover - Aqua Green</t>
  </si>
  <si>
    <t>Siena Planner Cover - Hot Pink</t>
  </si>
  <si>
    <t>Siena Planner Cover - Lime Green</t>
  </si>
  <si>
    <t>Manhattan Planner Cover - Charcoal</t>
  </si>
  <si>
    <t>Manhattan Planner Cover - Moss Green</t>
  </si>
  <si>
    <t>Manhattan Planner Cover - Orange</t>
  </si>
  <si>
    <t>Manhattan Planner Cover - Purple</t>
  </si>
  <si>
    <t>Manhattan Planner Cover - Turquoise</t>
  </si>
  <si>
    <t>2500MW</t>
  </si>
  <si>
    <t>Manhattan Planner Cover - Watermelon</t>
  </si>
  <si>
    <t>Siena Planner Cover - Navy</t>
  </si>
  <si>
    <t>Siena Planner Cover - Red</t>
  </si>
  <si>
    <t>Siena Planner Cover - Purple</t>
  </si>
  <si>
    <t>Siena Planner Cover - Sky Blue</t>
  </si>
  <si>
    <t>PVC A4 Jacket (Fits Daily or Weekly Planners)</t>
  </si>
  <si>
    <t>PVC A5 Jacket</t>
  </si>
  <si>
    <t>Learning Area Assessment Record (Loose Leaf)</t>
  </si>
  <si>
    <t>Learning Area Assessment Record (Wiro Bound)</t>
  </si>
  <si>
    <t>Siena Planner Cover - Cobalt Blue</t>
  </si>
  <si>
    <t>Siena Planner Cover - Daffodil</t>
  </si>
  <si>
    <t>Siena Planner Cover - Fuchsia</t>
  </si>
  <si>
    <t>2513BL</t>
  </si>
  <si>
    <t>Siena 3 Ring Binder - Black</t>
  </si>
  <si>
    <t>Siena 3 Ring Binder - Fuchsia</t>
  </si>
  <si>
    <t>Siena 3 Ring Binder - Aqua Green</t>
  </si>
  <si>
    <t>Siena 3 Ring Binder - Hot Pink</t>
  </si>
  <si>
    <t>Siena 3 Ring Binder - Lime Green</t>
  </si>
  <si>
    <t>Siena 3 Ring Binder - Navy</t>
  </si>
  <si>
    <t>Siena 3 Ring Binder - Purple</t>
  </si>
  <si>
    <t>Siena 3 Ring Binder - Red</t>
  </si>
  <si>
    <t>Siena 3 Ring Binder - Sky Blue</t>
  </si>
  <si>
    <t>2513MW</t>
  </si>
  <si>
    <t>Manhattan 3 Ring Binder - Charcoal</t>
  </si>
  <si>
    <t>Manhattan 3 Ring Binder - Green</t>
  </si>
  <si>
    <t>Manhattan 3 Ring Binder - Purple</t>
  </si>
  <si>
    <t>Manhattan 3 Ring Binder - Turquoise</t>
  </si>
  <si>
    <t>Manhattan 3 Ring Binder - Watermelon</t>
  </si>
  <si>
    <t>2520L</t>
  </si>
  <si>
    <t>Teacher's Planner Sticker Pack 1</t>
  </si>
  <si>
    <t>Secondary Daily Deluxe - Protea A</t>
  </si>
  <si>
    <t>Secondary Daily Deluxe - Bloom B</t>
  </si>
  <si>
    <t>Secondary Daily Deluxe - Rouge C</t>
  </si>
  <si>
    <t>Secondary Daily Deluxe - Acacia D</t>
  </si>
  <si>
    <t>Secondary Daily Deluxe - Daisy E</t>
  </si>
  <si>
    <t>Secondary Daily Deluxe - Harmony H</t>
  </si>
  <si>
    <t>Secondary Daily Deluxe - Serenity L</t>
  </si>
  <si>
    <t xml:space="preserve">Secondary My Deluxe Daily </t>
  </si>
  <si>
    <t>Secondary Weekly Deluxe - Protea A</t>
  </si>
  <si>
    <t>Secondary Weekly Deluxe - Rouge C</t>
  </si>
  <si>
    <t>Secondary Weekly Deluxe - Acacia D</t>
  </si>
  <si>
    <t>Secondary Weekly Deluxe - Daisy E</t>
  </si>
  <si>
    <t>Secondary Weekly Deluxe - Harmony H</t>
  </si>
  <si>
    <t>Secondary My Deluxe Weekly</t>
  </si>
  <si>
    <t>Primary Daily Deluxe - Protea A</t>
  </si>
  <si>
    <t>Secondary Weekly Deluxe - Bloom B</t>
  </si>
  <si>
    <t xml:space="preserve">Primary Daily Deluxe - Bloom B </t>
  </si>
  <si>
    <t>Primary Daily Deluxe - Rouge C</t>
  </si>
  <si>
    <t>Primary Daily Deluxe - Acacia D</t>
  </si>
  <si>
    <t>Primary Daily Deluxe - Daisy E</t>
  </si>
  <si>
    <t>Primary Daily Deluxe - Harmony H</t>
  </si>
  <si>
    <t>Primary Daily Deluxe - Serenity L</t>
  </si>
  <si>
    <t>Primary My Deluxe Daily</t>
  </si>
  <si>
    <t>Primary My Deluxe Weekly</t>
  </si>
  <si>
    <t>Primary Weekly Deluxe - Protea A</t>
  </si>
  <si>
    <t>Primary Weekly Deluxe - Rouge C</t>
  </si>
  <si>
    <t>Primary Weekly Deluxe - Acacia D</t>
  </si>
  <si>
    <t>Primary Weekly Deluxe - Daisy E</t>
  </si>
  <si>
    <t>Primary Weekly Deluxe - Harmony H</t>
  </si>
  <si>
    <t>Primary Weekly Deluxe - Bloom B</t>
  </si>
  <si>
    <t>Primary Weekly Deluxe - Serenity L</t>
  </si>
  <si>
    <t>4 Clip-on Tab/Divider Pockets/Terms 1-4</t>
  </si>
  <si>
    <t>A5 Meeting Record Book</t>
  </si>
  <si>
    <t>Meeting Record Book - Blue</t>
  </si>
  <si>
    <t>Meeting Record Book - Green</t>
  </si>
  <si>
    <t>Meeting Record Book - Purple</t>
  </si>
  <si>
    <t>Meeting Record Book - Red</t>
  </si>
  <si>
    <t xml:space="preserve">Secondary Catholic Weekly </t>
  </si>
  <si>
    <t>Primary Catholic Weekly</t>
  </si>
  <si>
    <t>BCR Secondary Teacher Lesson Plan Worksheets</t>
  </si>
  <si>
    <t>BCR Secondary Cath Teacher Lesson Plan Worksheets</t>
  </si>
  <si>
    <t>BCR Primary Cath Teacher Lesson Plan Worksheets</t>
  </si>
  <si>
    <t>BCR Primary Teacher Lesson Plan Worksheets</t>
  </si>
  <si>
    <t>Florentina Premium - English Garden</t>
  </si>
  <si>
    <t>Florentina Premium - Wonderland</t>
  </si>
  <si>
    <t>Florentina Premium - Peach Posy</t>
  </si>
  <si>
    <t>Florentina Premium - Daisy Dream</t>
  </si>
  <si>
    <t>Florentina Premium - Flourish</t>
  </si>
  <si>
    <t>Secondary Weekly Deluxe - Serenity L</t>
  </si>
  <si>
    <t>Secondary Daily (Wiro Bound)</t>
  </si>
  <si>
    <t>Secondary Weekly (Wiro Bound)</t>
  </si>
  <si>
    <t>Secondary Weekly Limited Edition (Wiro Bound)</t>
  </si>
  <si>
    <t>Primary Weekly Limited Edition (Wiro Bound)</t>
  </si>
  <si>
    <t>Primary Weekly (Wiro Bound)</t>
  </si>
  <si>
    <t>VCE Assessment Tasks &amp; Outcomes Record (Wiro Bound)</t>
  </si>
  <si>
    <t>VIC F-10 Assessment Record 7 Multi-Class Set (Wiro Bound)</t>
  </si>
  <si>
    <t>Secondary Wellbeing Daily (Wiro Bound)</t>
  </si>
  <si>
    <t>Primary Wellbeing Daily (Wiro Bound)</t>
  </si>
  <si>
    <t>Descriptive Assessment Record Book (Wiro Bound)</t>
  </si>
  <si>
    <t>BCR Secondary Weekly (Wiro Bound)</t>
  </si>
  <si>
    <t>BCR Primary Weekly (Wiro Bound)</t>
  </si>
  <si>
    <t>Secondary Weekly 5 Period (Wiro Bound)</t>
  </si>
  <si>
    <t>Secondary 5 Period Daily (Wiro Bound)</t>
  </si>
  <si>
    <t>Secondary Professional Pratice Weekly (Wiro Bound)</t>
  </si>
  <si>
    <t>Physical Education Daily (Wiro Bound)</t>
  </si>
  <si>
    <t>Secondary Strategy 4 Period Daily (Wiro Bound)</t>
  </si>
  <si>
    <t>Primary Daily (Wiro Bound)</t>
  </si>
  <si>
    <t>Secondary 4 Period Daily (Wiro Bound)</t>
  </si>
  <si>
    <t>Primary Strategy Daily (Wiro Bound)</t>
  </si>
  <si>
    <t>Level Coordinator's Weekly (Wiro Bound)</t>
  </si>
  <si>
    <t>Management Daily (Wiro Bound)</t>
  </si>
  <si>
    <t>Management Weekly (Wiro Bound)</t>
  </si>
  <si>
    <t>Secondary Performance Weekly (Wiro Bound)</t>
  </si>
  <si>
    <t>Primary Performance Weekly (Wiro Bound)</t>
  </si>
  <si>
    <t>Primary Professional Prac Weekly (Wiro Bound)</t>
  </si>
  <si>
    <t>Assessment Record Book (Wiro Bound)</t>
  </si>
  <si>
    <t>Executive Daily (Wiro Bound)</t>
  </si>
  <si>
    <t>Primary Physical Education Weekly (Wiro Bound)</t>
  </si>
  <si>
    <t>Primary F - 2 Weekly (Wiro Bound)</t>
  </si>
  <si>
    <t>Secondary 6 Period Daily (Wiro Bound)</t>
  </si>
  <si>
    <t>My Faith Teacher Diary (Wiro Bound)</t>
  </si>
  <si>
    <t>Secondary Weekly 4 Period (Wiro Bound)</t>
  </si>
  <si>
    <t>Physical Education Weekly (Wiro Bound)</t>
  </si>
  <si>
    <t>Secondary Weekly 6 Period (Wiro Bound)</t>
  </si>
  <si>
    <t>Management Daily (In Binder)</t>
  </si>
  <si>
    <t>Management Weekly (In Binder)</t>
  </si>
  <si>
    <t>Secondary Daily (Loose Leaf)</t>
  </si>
  <si>
    <t>Primary Weekly (Loose Leaf)</t>
  </si>
  <si>
    <t>VCE Assessment Tasks &amp; Outcomes Record(Loose Leaf)</t>
  </si>
  <si>
    <t>VIC F-10 Assessment Record 7 Multi-Class Set (Loose Leaf)</t>
  </si>
  <si>
    <t>Secondary Weekly 5 Period (Loose Leaf)</t>
  </si>
  <si>
    <t>Secondary 5 Period Daily (Loose Leaf)</t>
  </si>
  <si>
    <t>Primary Daily (Loose Leaf)</t>
  </si>
  <si>
    <t>Secondary 4 Period Daily (Loose Leaf)</t>
  </si>
  <si>
    <t>Assessment Record Book (Loose Leaf)</t>
  </si>
  <si>
    <t>Secondary 6 Period Daily (Loose Leaf)</t>
  </si>
  <si>
    <t>Secondary Weekly 6 Period (Loose Leaf)</t>
  </si>
  <si>
    <t>Secondary Weekly 4 Period (Loose Leaf)</t>
  </si>
  <si>
    <t>ReadingTrek Yrs F-4</t>
  </si>
  <si>
    <t>StudyEdge Yrs 7-12</t>
  </si>
  <si>
    <t>StudyQuest Yrs 7-12</t>
  </si>
  <si>
    <t>StudyQuest Catholic Yrs 7-12</t>
  </si>
  <si>
    <t>StudyTrek Yrs 3-6</t>
  </si>
  <si>
    <t>StudyTrek Catholic Yrs 3-6</t>
  </si>
  <si>
    <t>StudyZone Yrs 5-10</t>
  </si>
  <si>
    <t>My Faith Diary Yrs 3-6</t>
  </si>
  <si>
    <t>My Reading Record Yrs F-3</t>
  </si>
  <si>
    <t>Communication Diary Yrs F-12</t>
  </si>
  <si>
    <t>Inspiration Cover Meadow</t>
  </si>
  <si>
    <t>Inspiration Cover Foliage</t>
  </si>
  <si>
    <t>Inspiration Cover Dreaming</t>
  </si>
  <si>
    <t>Luxe Notebook - Potenza</t>
  </si>
  <si>
    <t>Luxe Notebook - Cadiz</t>
  </si>
  <si>
    <t>Luxe Notebook - Corello</t>
  </si>
  <si>
    <t>Luxe Notebook - Porto</t>
  </si>
  <si>
    <t>Pen Loop - Blue</t>
  </si>
  <si>
    <t>Pen Loop - Black</t>
  </si>
  <si>
    <t>Pen Loop - Grey</t>
  </si>
  <si>
    <t>Pen Loop - Hot Pink</t>
  </si>
  <si>
    <t>Pen Loop - Lime Green</t>
  </si>
  <si>
    <t>Pen Loop - Orange</t>
  </si>
  <si>
    <t>Pen Loop - Purple</t>
  </si>
  <si>
    <t>Pen Loop - Red</t>
  </si>
  <si>
    <t>Pen Loop - Teal</t>
  </si>
  <si>
    <t>Pen Loop - Yellow</t>
  </si>
  <si>
    <t>Style Notebook - Abstract Garden</t>
  </si>
  <si>
    <t>Style Notebook - Pots of Fun</t>
  </si>
  <si>
    <t>Style Notebook - Daisies</t>
  </si>
  <si>
    <t>Style Notebook - Bouquet</t>
  </si>
  <si>
    <t>Style Notebook - Life is Pink</t>
  </si>
  <si>
    <t>Style Notebook - Rain Drops</t>
  </si>
  <si>
    <t>Style Notebook - Rainbows</t>
  </si>
  <si>
    <t>To Do Erasable Dashboard</t>
  </si>
  <si>
    <t>2543S</t>
  </si>
  <si>
    <t>Secondary Starting Out Pack</t>
  </si>
  <si>
    <t>2565S</t>
  </si>
  <si>
    <t>Primary Starting Out Pack</t>
  </si>
  <si>
    <t>2553S</t>
  </si>
  <si>
    <t>Daily Desk Pad A5</t>
  </si>
  <si>
    <t>Professional Teacher's Planner - Bordeaux</t>
  </si>
  <si>
    <t>2544D</t>
  </si>
  <si>
    <t>Florentina Premium - Petals</t>
  </si>
  <si>
    <t>Florentina Premium - Floral Delight</t>
  </si>
  <si>
    <t>Florentina Premium - Rainbow Fields</t>
  </si>
  <si>
    <t>Florentina Premium - Vivid</t>
  </si>
  <si>
    <t>Florentina Premium - Summertime Blues</t>
  </si>
  <si>
    <t>Florentina Premium - Retro Blooms</t>
  </si>
  <si>
    <t>Florentina Premium - Wild Chilli</t>
  </si>
  <si>
    <t>2522Q</t>
  </si>
  <si>
    <t>2522R</t>
  </si>
  <si>
    <t>Secondary Daily Deluxe - Botanica Q</t>
  </si>
  <si>
    <t>Secondary Daily Deluxe - Breeze R</t>
  </si>
  <si>
    <t>2522S</t>
  </si>
  <si>
    <t>Secondary Daily Deluxe - Blossom S</t>
  </si>
  <si>
    <t>2522T</t>
  </si>
  <si>
    <t>Secondary Daily Deluxe - Wild Iris T</t>
  </si>
  <si>
    <t>2522U</t>
  </si>
  <si>
    <t>Secondary Daily Deluxe - Grevilla U</t>
  </si>
  <si>
    <t>2523Q</t>
  </si>
  <si>
    <t>2523R</t>
  </si>
  <si>
    <t>2523S</t>
  </si>
  <si>
    <t>2523T</t>
  </si>
  <si>
    <t>2523U</t>
  </si>
  <si>
    <t>Secondary Weekly Deluxe - Botanica Q</t>
  </si>
  <si>
    <t>Secondary Weekly Deluxe - Breeze R</t>
  </si>
  <si>
    <t>Secondary Weekly Deluxe - Blossom S</t>
  </si>
  <si>
    <t>Secondary Weekly Deluxe - Wild Iris T</t>
  </si>
  <si>
    <t>Secondary Weekly Deluxe - Grevilla U</t>
  </si>
  <si>
    <t>2524Q</t>
  </si>
  <si>
    <t>2524R</t>
  </si>
  <si>
    <t>2524S</t>
  </si>
  <si>
    <t>2524T</t>
  </si>
  <si>
    <t>2524U</t>
  </si>
  <si>
    <t>Primary Daily Deluxe - Botanica Q</t>
  </si>
  <si>
    <t>Primary Daily Deluxe - Breeze R</t>
  </si>
  <si>
    <t>Primary Daily Deluxe - Blossom S</t>
  </si>
  <si>
    <t>Primary Daily Deluxe - Wild Iris T</t>
  </si>
  <si>
    <t>Primary Daily Deluxe - Grevilla U</t>
  </si>
  <si>
    <t>2525Q</t>
  </si>
  <si>
    <t>2525R</t>
  </si>
  <si>
    <t>2525S</t>
  </si>
  <si>
    <t>2525T</t>
  </si>
  <si>
    <t>2525U</t>
  </si>
  <si>
    <t>Primary Weekly Deluxe - Botanica Q</t>
  </si>
  <si>
    <t>Primary Weekly Deluxe - Breeze R</t>
  </si>
  <si>
    <t>Primary Weekly Deluxe - Blossom S</t>
  </si>
  <si>
    <t>Primary Weekly Deluxe - Wild Iris T</t>
  </si>
  <si>
    <t>Primary Weekly Deluxe - Grevilla U</t>
  </si>
  <si>
    <t xml:space="preserve">2544C </t>
  </si>
  <si>
    <t>Inspiration Cover Evening Rose</t>
  </si>
  <si>
    <t>Inspiration Cover Bountiful</t>
  </si>
  <si>
    <t>Inspiration Cover Elegance</t>
  </si>
  <si>
    <t>Inspiration Cover Grace</t>
  </si>
  <si>
    <t>Inspiration Cover Splash</t>
  </si>
  <si>
    <t>Inspiration Cover Enchanting</t>
  </si>
  <si>
    <t>Inspiration Cover Rainbow Pop</t>
  </si>
  <si>
    <t>Inspiration Cover Whirlwind</t>
  </si>
  <si>
    <t>Inspiration Cover Flutter</t>
  </si>
  <si>
    <t>Inspiration Cover Nightfall</t>
  </si>
  <si>
    <t>Inspiration Cover Safari</t>
  </si>
  <si>
    <t>Inspiration Cover Tahiti</t>
  </si>
  <si>
    <t>Inspiration Cover Fusion</t>
  </si>
  <si>
    <t>Inspiration Cover Tropical Night</t>
  </si>
  <si>
    <t>MRRC</t>
  </si>
  <si>
    <t>Coil Bound</t>
  </si>
  <si>
    <t>Flourish Diary</t>
  </si>
  <si>
    <t>FLS</t>
  </si>
  <si>
    <t>Florentina A5 Splendour</t>
  </si>
  <si>
    <t>Florentina A5 Orchid Trail</t>
  </si>
  <si>
    <t>Highlighters</t>
  </si>
  <si>
    <t>Classic Planner - Blush</t>
  </si>
  <si>
    <t>Classic Planner - Chai</t>
  </si>
  <si>
    <t>Classic Planner - Fossil</t>
  </si>
  <si>
    <t>Classic Planner - Nordic Green</t>
  </si>
  <si>
    <t>FP1</t>
  </si>
  <si>
    <t>FP2</t>
  </si>
  <si>
    <t>Lanyards Blue</t>
  </si>
  <si>
    <t>Lanyards Pink</t>
  </si>
  <si>
    <t>Lanyards Beige</t>
  </si>
  <si>
    <t>Lanyards Green</t>
  </si>
  <si>
    <t>Lanyards Coral</t>
  </si>
  <si>
    <t>Lanyards Purple</t>
  </si>
  <si>
    <t>HL01</t>
  </si>
  <si>
    <t>LANBL</t>
  </si>
  <si>
    <t>LANP</t>
  </si>
  <si>
    <t>LANBE</t>
  </si>
  <si>
    <t>LANG</t>
  </si>
  <si>
    <t>LANC</t>
  </si>
  <si>
    <t>LANPR</t>
  </si>
  <si>
    <t>BB01</t>
  </si>
  <si>
    <t>BB02</t>
  </si>
  <si>
    <t>Florentina Highlighters</t>
  </si>
  <si>
    <t>Professional Teacher's Planner - Shiraz</t>
  </si>
  <si>
    <t>2478K</t>
  </si>
  <si>
    <t>2478L</t>
  </si>
  <si>
    <t>2478M</t>
  </si>
  <si>
    <t>2478N</t>
  </si>
  <si>
    <t>A4 Day to a Page - Case Bound Navy</t>
  </si>
  <si>
    <t>A5 Day to a Page - Case Bound Navy</t>
  </si>
  <si>
    <t>Notebook</t>
  </si>
  <si>
    <t>Lanyard</t>
  </si>
  <si>
    <t>Pouch</t>
  </si>
  <si>
    <t>9 &amp; 15</t>
  </si>
  <si>
    <t>Office Diaries</t>
  </si>
  <si>
    <t>Online</t>
  </si>
  <si>
    <t>Stickers</t>
  </si>
  <si>
    <t>Gold Coil</t>
  </si>
  <si>
    <t xml:space="preserve">Florentina Pouch Rainbows  </t>
  </si>
  <si>
    <t>Florentina - Weekly A5</t>
  </si>
  <si>
    <t>Early Years - Daily</t>
  </si>
  <si>
    <t>Early Years - Weekly</t>
  </si>
  <si>
    <t>Deluxe - Daily A5</t>
  </si>
  <si>
    <t>Deluxe - Primary - Daily</t>
  </si>
  <si>
    <t>Deluxe - Primary - Weekly</t>
  </si>
  <si>
    <t>Florentina - Weekly</t>
  </si>
  <si>
    <t>Deluxe - Secondary - Daily</t>
  </si>
  <si>
    <t>Deluxe - Secondary - Weekly</t>
  </si>
  <si>
    <t xml:space="preserve">Secondary - Weekly </t>
  </si>
  <si>
    <t>My Reading Record Coil-Bound Edition Yrs F-3</t>
  </si>
  <si>
    <t>PURE Secondary Daily Paperback</t>
  </si>
  <si>
    <t>PURE Secondary 5 Period Daily Paperback</t>
  </si>
  <si>
    <t>PURE Secondary 6 Period Daily Paperback</t>
  </si>
  <si>
    <t>PURE Secondary 4 Period Daily Paperback</t>
  </si>
  <si>
    <t>PURE Executive Daily Paperback</t>
  </si>
  <si>
    <t>PURE Secondary 6 Period Paperback</t>
  </si>
  <si>
    <t>PURE Daily A5 Paperback</t>
  </si>
  <si>
    <t>Daily - A5</t>
  </si>
  <si>
    <t>Series Code</t>
  </si>
  <si>
    <t>Prices (1-9)</t>
  </si>
  <si>
    <t>Prices (10+)</t>
  </si>
  <si>
    <t>Enter Qty</t>
  </si>
  <si>
    <t>Unit Price</t>
  </si>
  <si>
    <t>Total</t>
  </si>
  <si>
    <t>School Name:</t>
  </si>
  <si>
    <t>School Address:</t>
  </si>
  <si>
    <t>School Phone No:</t>
  </si>
  <si>
    <t>Shipping Address:</t>
  </si>
  <si>
    <t>Contact Name:</t>
  </si>
  <si>
    <t>Contact E-Mail:</t>
  </si>
  <si>
    <t>Accounts Payable E-Mail:</t>
  </si>
  <si>
    <t>Address Line 2:</t>
  </si>
  <si>
    <t>Total Inc GST</t>
  </si>
  <si>
    <t>School Purchase Order No.</t>
  </si>
  <si>
    <t xml:space="preserve"> 2025 TPD Catalogue Page No.</t>
  </si>
  <si>
    <t>Gold Wiro</t>
  </si>
  <si>
    <t>INS-01</t>
  </si>
  <si>
    <t>INS-02</t>
  </si>
  <si>
    <t>INS-03</t>
  </si>
  <si>
    <t>INS-04</t>
  </si>
  <si>
    <t>INS-05</t>
  </si>
  <si>
    <t>INS-06</t>
  </si>
  <si>
    <t>INS-07</t>
  </si>
  <si>
    <t>INS-08</t>
  </si>
  <si>
    <t>INS-09</t>
  </si>
  <si>
    <t>INS-10</t>
  </si>
  <si>
    <t>INS-11</t>
  </si>
  <si>
    <t>INS-12</t>
  </si>
  <si>
    <t>INS-13</t>
  </si>
  <si>
    <t>INS-14</t>
  </si>
  <si>
    <t>INS-15</t>
  </si>
  <si>
    <t>INS-16</t>
  </si>
  <si>
    <t>INS-17A5</t>
  </si>
  <si>
    <t>INS-18A5</t>
  </si>
  <si>
    <t>INS-20</t>
  </si>
  <si>
    <t>INS-19</t>
  </si>
  <si>
    <t>INS-21A5</t>
  </si>
  <si>
    <t>INS-22A5</t>
  </si>
  <si>
    <t>INS-23</t>
  </si>
  <si>
    <t>INS-24</t>
  </si>
  <si>
    <t>INS-25</t>
  </si>
  <si>
    <t>INS-26</t>
  </si>
  <si>
    <t>INS-27</t>
  </si>
  <si>
    <t>INS-28</t>
  </si>
  <si>
    <t>INS-29</t>
  </si>
  <si>
    <t>INS-31</t>
  </si>
  <si>
    <t>INS-30</t>
  </si>
  <si>
    <t>INS-32</t>
  </si>
  <si>
    <t>INS-33</t>
  </si>
  <si>
    <t>INS-34</t>
  </si>
  <si>
    <t xml:space="preserve">Deluxe A5 Compact Daily - Afterglow </t>
  </si>
  <si>
    <t xml:space="preserve">Deluxe A5 Compact Daily - Aquatica </t>
  </si>
  <si>
    <t xml:space="preserve">Deluxe A5 Compact Daily - Bubblegum </t>
  </si>
  <si>
    <t xml:space="preserve">Deluxe A4 Compact Daily - Sprinkles </t>
  </si>
  <si>
    <t>Secondary</t>
  </si>
  <si>
    <t xml:space="preserve">Primary </t>
  </si>
  <si>
    <r>
      <t>Florentina Pouch Vivid</t>
    </r>
    <r>
      <rPr>
        <sz val="11"/>
        <rFont val="Calibri"/>
        <family val="2"/>
      </rPr>
      <t xml:space="preserve"> </t>
    </r>
  </si>
  <si>
    <t>2523G</t>
  </si>
  <si>
    <t>2523I</t>
  </si>
  <si>
    <t>2523J</t>
  </si>
  <si>
    <t>2523K</t>
  </si>
  <si>
    <t>2523N</t>
  </si>
  <si>
    <t>2525G</t>
  </si>
  <si>
    <t>2525I</t>
  </si>
  <si>
    <t>2525J</t>
  </si>
  <si>
    <t>2525K</t>
  </si>
  <si>
    <t>2525N</t>
  </si>
  <si>
    <t>2522G</t>
  </si>
  <si>
    <t>2522I</t>
  </si>
  <si>
    <t>2522J</t>
  </si>
  <si>
    <t>2522K</t>
  </si>
  <si>
    <t>2522N</t>
  </si>
  <si>
    <t>Secondary Daily Deluxe - Tuscany G</t>
  </si>
  <si>
    <t>Secondary Daily Deluxe - Passion I</t>
  </si>
  <si>
    <t>Secondary Daily Deluxe  - Paradise J</t>
  </si>
  <si>
    <t>Secondary Daily Deluxe - Vitality K</t>
  </si>
  <si>
    <t>Secondary Weekly Deluxe - Tuscany G</t>
  </si>
  <si>
    <t>Secondary Weekly Deluxe - Passion I</t>
  </si>
  <si>
    <t>Secondary Weekly Deluxe - Paradise J</t>
  </si>
  <si>
    <t>Secondary Weekly Deluxe - Blueberry N</t>
  </si>
  <si>
    <t>Secondary Weekly Deluxe - Vitality K</t>
  </si>
  <si>
    <t>2524G</t>
  </si>
  <si>
    <t>2524I</t>
  </si>
  <si>
    <t>2524J</t>
  </si>
  <si>
    <t>2524K</t>
  </si>
  <si>
    <t>2524N</t>
  </si>
  <si>
    <t>Primary Daily Deluxe - Tuscany G</t>
  </si>
  <si>
    <t>Primary Daily Deluxe - Passion I</t>
  </si>
  <si>
    <t>Primary Daily Deluxe - Paradise J</t>
  </si>
  <si>
    <t>Primary Daily Deluxe - Vitality K</t>
  </si>
  <si>
    <t>Primary Daily Deluxe - Blueberry N</t>
  </si>
  <si>
    <t>Primary Weekly Deluxe - Tuscany G</t>
  </si>
  <si>
    <t>Primary Weekly Deluxe - Passion I</t>
  </si>
  <si>
    <t>Primary Weekly Deluxe - Paradise J</t>
  </si>
  <si>
    <t>Primary Weekly Deluxe - Vitality K</t>
  </si>
  <si>
    <t>Primary Weekly Deluxe - Blueberry N</t>
  </si>
  <si>
    <t>Style Notebook - Reef</t>
  </si>
  <si>
    <t>Style Notebook - Blossom Bliss</t>
  </si>
  <si>
    <t>Style Notebook - Pink Bloom</t>
  </si>
  <si>
    <t>Style Notebook - Busy Bee</t>
  </si>
  <si>
    <t>Deluxe Secondary Daily - Blueberry N</t>
  </si>
  <si>
    <t>Section sewn</t>
  </si>
  <si>
    <r>
      <rPr>
        <sz val="11"/>
        <rFont val="Calibri"/>
        <family val="2"/>
      </rPr>
      <t>9 &amp; 15</t>
    </r>
  </si>
  <si>
    <r>
      <t xml:space="preserve">Early Years Daily Planner </t>
    </r>
    <r>
      <rPr>
        <sz val="11"/>
        <rFont val="Calibri"/>
        <family val="2"/>
      </rPr>
      <t>Wiro</t>
    </r>
  </si>
  <si>
    <r>
      <t xml:space="preserve">At-A-View </t>
    </r>
    <r>
      <rPr>
        <sz val="11"/>
        <rFont val="Calibri"/>
        <family val="2"/>
      </rPr>
      <t>Monthly Planner</t>
    </r>
  </si>
  <si>
    <r>
      <t xml:space="preserve">Loose Leaf inc </t>
    </r>
    <r>
      <rPr>
        <sz val="11"/>
        <rFont val="Calibri"/>
        <family val="2"/>
      </rPr>
      <t>Cover</t>
    </r>
  </si>
  <si>
    <r>
      <t xml:space="preserve">Florentina Pack Vivid </t>
    </r>
    <r>
      <rPr>
        <sz val="11"/>
        <rFont val="Calibri"/>
        <family val="2"/>
      </rPr>
      <t>(Available with Planner Purchase)</t>
    </r>
  </si>
  <si>
    <r>
      <t xml:space="preserve">Florentina Pack Rainbows </t>
    </r>
    <r>
      <rPr>
        <sz val="11"/>
        <rFont val="Calibri"/>
        <family val="2"/>
      </rPr>
      <t>(Available with Planner Purchase)</t>
    </r>
  </si>
  <si>
    <t>Compact Deluxe A5 Daily in Binder</t>
  </si>
  <si>
    <t>Compact - Daily  A5</t>
  </si>
  <si>
    <r>
      <t xml:space="preserve">Compact A5 Daily  (Wiro Bound) </t>
    </r>
    <r>
      <rPr>
        <sz val="11"/>
        <rFont val="Calibri"/>
        <family val="2"/>
      </rPr>
      <t>Pages 6 &amp; 13</t>
    </r>
  </si>
  <si>
    <t xml:space="preserve">Compact - Daily  A5 </t>
  </si>
  <si>
    <t>Compact A5 Daily  - Refill Pages 6 &amp; 13</t>
  </si>
  <si>
    <t>Compact A5 Daily  (In Binder) Pages 6 &amp; 13</t>
  </si>
  <si>
    <t>Secondary Strategy 7 Period Daily (Wiro Bound)</t>
  </si>
  <si>
    <t>A4 Week to a View - Case Bound Stone Blue</t>
  </si>
  <si>
    <t>A5 Week to a View - Case Bound Stone Blue</t>
  </si>
  <si>
    <t>Wiro A4 Day to a Page Dusty Blue</t>
  </si>
  <si>
    <t>Wiro A5 Day to a Page Dusty Blue</t>
  </si>
  <si>
    <t>Wiro A4 Week to a Page Sky Blue</t>
  </si>
  <si>
    <t>Wiro A5 Week to a Page Sky Blue</t>
  </si>
  <si>
    <t>2519a</t>
  </si>
  <si>
    <t>A4 Wall Calendar</t>
  </si>
  <si>
    <t>2511CL</t>
  </si>
  <si>
    <t>PVC A5 Jacket (Fits Deluxe A5 Compact Planners)</t>
  </si>
  <si>
    <r>
      <t>PVC Large Jacket (</t>
    </r>
    <r>
      <rPr>
        <sz val="11"/>
        <rFont val="Calibri"/>
        <family val="2"/>
      </rPr>
      <t>Fits Daily My Deluxe &amp; Florentina Planners)</t>
    </r>
  </si>
  <si>
    <t>Planner Tabs</t>
  </si>
  <si>
    <t>BCR Student Journal Yrs 4-12 (Bulk Disc Applies 50+ &amp; 100+)</t>
  </si>
  <si>
    <t>Pro Pack</t>
  </si>
  <si>
    <t>Pro Pack purchased with planner (Select Planner Separetely)</t>
  </si>
  <si>
    <t>2553B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</si>
</sst>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[Red]&quot;$&quot;#,##0.00"/>
    <numFmt numFmtId="165" formatCode="&quot;$&quot;#,##0.00"/>
  </numFmts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trike/>
      <sz val="10"/>
      <name val="Arial"/>
      <family val="2"/>
    </font>
    <font>
      <sz val="11"/>
      <name val="Calibri"/>
      <family val="2"/>
    </font>
    <font>
      <b/>
      <sz val="11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strike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8" tint="0.39994506668294322"/>
      </left>
      <right/>
      <top style="hair">
        <color theme="8" tint="0.39994506668294322"/>
      </top>
      <bottom style="hair">
        <color theme="8" tint="0.39994506668294322"/>
      </bottom>
      <diagonal/>
    </border>
    <border>
      <left/>
      <right/>
      <top style="hair">
        <color theme="8" tint="0.39994506668294322"/>
      </top>
      <bottom style="hair">
        <color theme="8" tint="0.39994506668294322"/>
      </bottom>
      <diagonal/>
    </border>
    <border>
      <left/>
      <right style="thin">
        <color theme="8" tint="0.39991454817346722"/>
      </right>
      <top style="hair">
        <color theme="8" tint="0.39994506668294322"/>
      </top>
      <bottom style="hair">
        <color theme="8" tint="0.39994506668294322"/>
      </bottom>
      <diagonal/>
    </border>
    <border>
      <left style="thin">
        <color theme="8" tint="0.39994506668294322"/>
      </left>
      <right/>
      <top style="hair">
        <color theme="8" tint="0.39994506668294322"/>
      </top>
      <bottom style="thin">
        <color theme="8" tint="0.39994506668294322"/>
      </bottom>
      <diagonal/>
    </border>
    <border>
      <left/>
      <right/>
      <top style="hair">
        <color theme="8" tint="0.39994506668294322"/>
      </top>
      <bottom style="thin">
        <color theme="8" tint="0.39994506668294322"/>
      </bottom>
      <diagonal/>
    </border>
    <border>
      <left/>
      <right style="thin">
        <color theme="8" tint="0.39991454817346722"/>
      </right>
      <top style="hair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/>
      <top style="thin">
        <color theme="8" tint="0.39994506668294322"/>
      </top>
      <bottom style="hair">
        <color theme="8" tint="0.39994506668294322"/>
      </bottom>
      <diagonal/>
    </border>
    <border>
      <left/>
      <right/>
      <top style="thin">
        <color theme="8" tint="0.39994506668294322"/>
      </top>
      <bottom style="hair">
        <color theme="8" tint="0.39994506668294322"/>
      </bottom>
      <diagonal/>
    </border>
    <border>
      <left/>
      <right style="thin">
        <color theme="8" tint="0.39991454817346722"/>
      </right>
      <top style="thin">
        <color theme="8" tint="0.39994506668294322"/>
      </top>
      <bottom style="hair">
        <color theme="8" tint="0.39994506668294322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10" fillId="0" borderId="0" xfId="0" applyFont="1"/>
    <xf numFmtId="164" fontId="11" fillId="0" borderId="1" xfId="0" applyNumberFormat="1" applyFont="1" applyBorder="1"/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/>
    <xf numFmtId="0" fontId="0" fillId="3" borderId="0" xfId="0" applyFill="1"/>
    <xf numFmtId="0" fontId="2" fillId="3" borderId="0" xfId="0" applyFont="1" applyFill="1"/>
    <xf numFmtId="164" fontId="2" fillId="3" borderId="0" xfId="0" applyNumberFormat="1" applyFont="1" applyFill="1"/>
    <xf numFmtId="0" fontId="2" fillId="3" borderId="0" xfId="0" applyFont="1" applyFill="1" applyAlignment="1">
      <alignment horizontal="left"/>
    </xf>
    <xf numFmtId="165" fontId="11" fillId="0" borderId="1" xfId="0" applyNumberFormat="1" applyFont="1" applyBorder="1"/>
    <xf numFmtId="164" fontId="11" fillId="0" borderId="2" xfId="0" applyNumberFormat="1" applyFont="1" applyBorder="1"/>
    <xf numFmtId="0" fontId="2" fillId="3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12" fillId="2" borderId="3" xfId="0" applyFont="1" applyFill="1" applyBorder="1" applyAlignment="1">
      <alignment wrapText="1"/>
    </xf>
    <xf numFmtId="0" fontId="12" fillId="2" borderId="3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center" vertical="center" wrapText="1"/>
    </xf>
    <xf numFmtId="164" fontId="11" fillId="0" borderId="4" xfId="0" applyNumberFormat="1" applyFont="1" applyBorder="1"/>
    <xf numFmtId="0" fontId="11" fillId="0" borderId="4" xfId="0" applyFont="1" applyBorder="1" applyAlignment="1">
      <alignment horizontal="center"/>
    </xf>
    <xf numFmtId="164" fontId="11" fillId="4" borderId="2" xfId="0" applyNumberFormat="1" applyFont="1" applyFill="1" applyBorder="1"/>
    <xf numFmtId="164" fontId="11" fillId="4" borderId="1" xfId="0" applyNumberFormat="1" applyFont="1" applyFill="1" applyBorder="1"/>
    <xf numFmtId="165" fontId="11" fillId="4" borderId="1" xfId="0" applyNumberFormat="1" applyFont="1" applyFill="1" applyBorder="1"/>
    <xf numFmtId="0" fontId="1" fillId="3" borderId="0" xfId="0" applyFont="1" applyFill="1" applyAlignment="1">
      <alignment horizontal="right"/>
    </xf>
    <xf numFmtId="164" fontId="12" fillId="2" borderId="5" xfId="0" applyNumberFormat="1" applyFont="1" applyFill="1" applyBorder="1" applyAlignment="1">
      <alignment horizontal="center" vertical="center" wrapText="1"/>
    </xf>
    <xf numFmtId="164" fontId="5" fillId="3" borderId="0" xfId="0" applyNumberFormat="1" applyFont="1" applyFill="1" applyAlignment="1">
      <alignment horizontal="right"/>
    </xf>
    <xf numFmtId="164" fontId="11" fillId="3" borderId="1" xfId="0" applyNumberFormat="1" applyFont="1" applyFill="1" applyBorder="1"/>
    <xf numFmtId="0" fontId="0" fillId="3" borderId="0" xfId="0" applyFill="1" applyAlignment="1">
      <alignment horizontal="center"/>
    </xf>
    <xf numFmtId="164" fontId="0" fillId="3" borderId="0" xfId="0" applyNumberFormat="1" applyFill="1"/>
    <xf numFmtId="0" fontId="12" fillId="3" borderId="0" xfId="0" applyFont="1" applyFill="1" applyAlignment="1">
      <alignment horizontal="right"/>
    </xf>
    <xf numFmtId="164" fontId="9" fillId="3" borderId="6" xfId="0" applyNumberFormat="1" applyFont="1" applyFill="1" applyBorder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164" fontId="2" fillId="3" borderId="1" xfId="0" applyNumberFormat="1" applyFont="1" applyFill="1" applyBorder="1"/>
    <xf numFmtId="0" fontId="2" fillId="3" borderId="1" xfId="0" applyFont="1" applyFill="1" applyBorder="1"/>
    <xf numFmtId="0" fontId="11" fillId="0" borderId="4" xfId="0" applyFont="1" applyBorder="1"/>
    <xf numFmtId="0" fontId="13" fillId="0" borderId="0" xfId="0" applyFont="1"/>
    <xf numFmtId="1" fontId="11" fillId="5" borderId="2" xfId="0" applyNumberFormat="1" applyFont="1" applyFill="1" applyBorder="1" applyAlignment="1">
      <alignment horizontal="left"/>
    </xf>
    <xf numFmtId="1" fontId="11" fillId="5" borderId="1" xfId="0" applyNumberFormat="1" applyFont="1" applyFill="1" applyBorder="1" applyAlignment="1">
      <alignment horizontal="left"/>
    </xf>
    <xf numFmtId="0" fontId="11" fillId="5" borderId="1" xfId="0" applyFont="1" applyFill="1" applyBorder="1" applyAlignment="1">
      <alignment horizontal="left"/>
    </xf>
    <xf numFmtId="0" fontId="11" fillId="5" borderId="1" xfId="0" applyFont="1" applyFill="1" applyBorder="1"/>
    <xf numFmtId="0" fontId="0" fillId="5" borderId="1" xfId="0" applyFill="1" applyBorder="1"/>
    <xf numFmtId="0" fontId="11" fillId="5" borderId="4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164" fontId="0" fillId="6" borderId="7" xfId="0" applyNumberFormat="1" applyFill="1" applyBorder="1" applyAlignment="1">
      <alignment horizontal="left"/>
    </xf>
    <xf numFmtId="164" fontId="0" fillId="6" borderId="8" xfId="0" applyNumberFormat="1" applyFill="1" applyBorder="1" applyAlignment="1">
      <alignment horizontal="left"/>
    </xf>
    <xf numFmtId="164" fontId="0" fillId="6" borderId="9" xfId="0" applyNumberFormat="1" applyFill="1" applyBorder="1" applyAlignment="1">
      <alignment horizontal="left"/>
    </xf>
    <xf numFmtId="164" fontId="0" fillId="6" borderId="10" xfId="0" applyNumberFormat="1" applyFill="1" applyBorder="1" applyAlignment="1">
      <alignment horizontal="left"/>
    </xf>
    <xf numFmtId="164" fontId="0" fillId="6" borderId="11" xfId="0" applyNumberFormat="1" applyFill="1" applyBorder="1" applyAlignment="1">
      <alignment horizontal="left"/>
    </xf>
    <xf numFmtId="164" fontId="0" fillId="6" borderId="12" xfId="0" applyNumberFormat="1" applyFill="1" applyBorder="1" applyAlignment="1">
      <alignment horizontal="left"/>
    </xf>
    <xf numFmtId="0" fontId="0" fillId="3" borderId="0" xfId="0" applyFill="1" applyAlignment="1">
      <alignment horizontal="left"/>
    </xf>
    <xf numFmtId="164" fontId="0" fillId="6" borderId="13" xfId="0" applyNumberFormat="1" applyFill="1" applyBorder="1" applyAlignment="1">
      <alignment horizontal="left"/>
    </xf>
    <xf numFmtId="164" fontId="0" fillId="6" borderId="14" xfId="0" applyNumberFormat="1" applyFill="1" applyBorder="1" applyAlignment="1">
      <alignment horizontal="left"/>
    </xf>
    <xf numFmtId="164" fontId="0" fillId="6" borderId="15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188672</xdr:rowOff>
    </xdr:from>
    <xdr:to>
      <xdr:col>0</xdr:col>
      <xdr:colOff>1657177</xdr:colOff>
      <xdr:row>11</xdr:row>
      <xdr:rowOff>19383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CB59369-6C9A-E228-D002-14649D69DABA}"/>
            </a:ext>
          </a:extLst>
        </xdr:cNvPr>
        <xdr:cNvSpPr txBox="1"/>
      </xdr:nvSpPr>
      <xdr:spPr>
        <a:xfrm>
          <a:off x="0" y="1146887"/>
          <a:ext cx="1651288" cy="9330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900" b="1">
              <a:latin typeface="Calibri" panose="020F0502020204030204" pitchFamily="34" charset="0"/>
              <a:cs typeface="Calibri" panose="020F0502020204030204" pitchFamily="34" charset="0"/>
            </a:rPr>
            <a:t>Createl Publishing</a:t>
          </a:r>
        </a:p>
        <a:p>
          <a:r>
            <a:rPr lang="en-AU" sz="900">
              <a:latin typeface="Calibri" panose="020F0502020204030204" pitchFamily="34" charset="0"/>
              <a:cs typeface="Calibri" panose="020F0502020204030204" pitchFamily="34" charset="0"/>
            </a:rPr>
            <a:t>98 Logistics</a:t>
          </a:r>
          <a:r>
            <a:rPr lang="en-AU" sz="900" baseline="0">
              <a:latin typeface="Calibri" panose="020F0502020204030204" pitchFamily="34" charset="0"/>
              <a:cs typeface="Calibri" panose="020F0502020204030204" pitchFamily="34" charset="0"/>
            </a:rPr>
            <a:t> St</a:t>
          </a:r>
        </a:p>
        <a:p>
          <a:r>
            <a:rPr lang="en-AU" sz="900" baseline="0">
              <a:latin typeface="Calibri" panose="020F0502020204030204" pitchFamily="34" charset="0"/>
              <a:cs typeface="Calibri" panose="020F0502020204030204" pitchFamily="34" charset="0"/>
            </a:rPr>
            <a:t>Keilor Park Vic 3042 </a:t>
          </a:r>
        </a:p>
        <a:p>
          <a:r>
            <a:rPr lang="en-AU" sz="900" baseline="0">
              <a:latin typeface="Calibri" panose="020F0502020204030204" pitchFamily="34" charset="0"/>
              <a:cs typeface="Calibri" panose="020F0502020204030204" pitchFamily="34" charset="0"/>
            </a:rPr>
            <a:t>Ph: </a:t>
          </a:r>
          <a:r>
            <a:rPr lang="en-AU" sz="900" baseline="0">
              <a:ln>
                <a:noFill/>
              </a:ln>
              <a:latin typeface="Calibri" panose="020F0502020204030204" pitchFamily="34" charset="0"/>
              <a:cs typeface="Calibri" panose="020F0502020204030204" pitchFamily="34" charset="0"/>
            </a:rPr>
            <a:t>03</a:t>
          </a:r>
          <a:r>
            <a:rPr lang="en-AU" sz="900" baseline="0">
              <a:latin typeface="Calibri" panose="020F0502020204030204" pitchFamily="34" charset="0"/>
              <a:cs typeface="Calibri" panose="020F0502020204030204" pitchFamily="34" charset="0"/>
            </a:rPr>
            <a:t> 9336 0800</a:t>
          </a:r>
        </a:p>
        <a:p>
          <a:r>
            <a:rPr lang="en-AU" sz="900" baseline="0">
              <a:latin typeface="Calibri" panose="020F0502020204030204" pitchFamily="34" charset="0"/>
              <a:cs typeface="Calibri" panose="020F0502020204030204" pitchFamily="34" charset="0"/>
            </a:rPr>
            <a:t>Email: sales@createl.com.au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8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ABN: 85 066 657 547</a:t>
          </a:r>
          <a:endParaRPr lang="en-AU" sz="800"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endParaRPr lang="en-AU" sz="9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2</xdr:col>
      <xdr:colOff>87475</xdr:colOff>
      <xdr:row>1</xdr:row>
      <xdr:rowOff>128257</xdr:rowOff>
    </xdr:from>
    <xdr:to>
      <xdr:col>3</xdr:col>
      <xdr:colOff>2675472</xdr:colOff>
      <xdr:row>8</xdr:row>
      <xdr:rowOff>58135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CE46D35-A39D-B6A0-7F02-CC44C336EC3E}"/>
            </a:ext>
          </a:extLst>
        </xdr:cNvPr>
        <xdr:cNvSpPr txBox="1"/>
      </xdr:nvSpPr>
      <xdr:spPr>
        <a:xfrm>
          <a:off x="2478444" y="291582"/>
          <a:ext cx="3375313" cy="12926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>
              <a:solidFill>
                <a:schemeClr val="accent1"/>
              </a:solidFill>
            </a:rPr>
            <a:t>How to Order:</a:t>
          </a:r>
          <a:br>
            <a:rPr lang="en-AU" sz="1100" b="1">
              <a:solidFill>
                <a:schemeClr val="accent1"/>
              </a:solidFill>
            </a:rPr>
          </a:br>
          <a:endParaRPr lang="en-AU" sz="1100" b="1">
            <a:solidFill>
              <a:schemeClr val="accent1"/>
            </a:solidFill>
          </a:endParaRPr>
        </a:p>
        <a:p>
          <a:r>
            <a:rPr lang="en-AU" sz="900" b="1">
              <a:solidFill>
                <a:schemeClr val="tx1"/>
              </a:solidFill>
            </a:rPr>
            <a:t>1. Complete school</a:t>
          </a:r>
          <a:r>
            <a:rPr lang="en-AU" sz="900" b="1" baseline="0">
              <a:solidFill>
                <a:schemeClr val="tx1"/>
              </a:solidFill>
            </a:rPr>
            <a:t> information fields on the right.</a:t>
          </a:r>
        </a:p>
        <a:p>
          <a:endParaRPr lang="en-AU" sz="900" b="1" baseline="0">
            <a:solidFill>
              <a:schemeClr val="tx1"/>
            </a:solidFill>
          </a:endParaRPr>
        </a:p>
        <a:p>
          <a:r>
            <a:rPr lang="en-AU" sz="900" b="1" baseline="0">
              <a:solidFill>
                <a:schemeClr val="tx1"/>
              </a:solidFill>
            </a:rPr>
            <a:t>2. Enter quantity of items in "Enter Qty" column</a:t>
          </a:r>
        </a:p>
        <a:p>
          <a:r>
            <a:rPr lang="en-AU" sz="900" b="1" baseline="0">
              <a:solidFill>
                <a:schemeClr val="tx1"/>
              </a:solidFill>
            </a:rPr>
            <a:t>	</a:t>
          </a:r>
        </a:p>
        <a:p>
          <a:r>
            <a:rPr lang="en-AU" sz="900" b="1" baseline="0">
              <a:solidFill>
                <a:schemeClr val="tx1"/>
              </a:solidFill>
            </a:rPr>
            <a:t>3. Save this spreadsheet and submit order to sales@createl.com.au </a:t>
          </a:r>
        </a:p>
        <a:p>
          <a:endParaRPr lang="en-AU" sz="1100" b="1">
            <a:solidFill>
              <a:schemeClr val="accent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38100</xdr:colOff>
      <xdr:row>5</xdr:row>
      <xdr:rowOff>133350</xdr:rowOff>
    </xdr:to>
    <xdr:pic>
      <xdr:nvPicPr>
        <xdr:cNvPr id="5003" name="Picture 3">
          <a:extLst>
            <a:ext uri="{FF2B5EF4-FFF2-40B4-BE49-F238E27FC236}">
              <a16:creationId xmlns:a16="http://schemas.microsoft.com/office/drawing/2014/main" id="{D8755F0A-6EFF-B10C-8130-5FA808C3E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8383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5225-BA90-4061-A7D9-CE72A1313DB3}">
  <sheetPr>
    <pageSetUpPr fitToPage="1"/>
  </sheetPr>
  <dimension ref="A1:M488"/>
  <sheetViews>
    <sheetView tabSelected="1" topLeftCell="A169" zoomScale="120" zoomScaleNormal="120" workbookViewId="0">
      <selection activeCell="C182" sqref="C182"/>
    </sheetView>
  </sheetViews>
  <sheetFormatPr defaultRowHeight="12.75" x14ac:dyDescent="0.2"/>
  <cols>
    <col min="1" max="1" width="27" bestFit="1" customWidth="1"/>
    <col min="2" max="2" width="11" style="42" customWidth="1"/>
    <col min="3" max="3" width="11.85546875" style="44" customWidth="1"/>
    <col min="4" max="4" width="54.5703125" customWidth="1"/>
    <col min="5" max="5" width="26.28515625" bestFit="1" customWidth="1"/>
    <col min="6" max="6" width="10.7109375" style="43" customWidth="1"/>
    <col min="7" max="7" width="10.42578125" style="43" customWidth="1"/>
    <col min="8" max="8" width="10" style="42" customWidth="1"/>
    <col min="9" max="9" width="9.5703125" style="43" customWidth="1"/>
    <col min="10" max="10" width="13.140625" style="43" customWidth="1"/>
  </cols>
  <sheetData>
    <row r="1" spans="1:10" s="13" customFormat="1" x14ac:dyDescent="0.2">
      <c r="B1" s="38"/>
      <c r="C1" s="55"/>
      <c r="F1" s="39"/>
      <c r="G1" s="39"/>
      <c r="H1" s="38"/>
      <c r="I1" s="39"/>
      <c r="J1" s="39"/>
    </row>
    <row r="2" spans="1:10" s="13" customFormat="1" ht="15" x14ac:dyDescent="0.25">
      <c r="A2" s="62"/>
      <c r="B2" s="62"/>
      <c r="C2" s="55"/>
      <c r="E2" s="40" t="s">
        <v>531</v>
      </c>
      <c r="F2" s="63"/>
      <c r="G2" s="64"/>
      <c r="H2" s="64"/>
      <c r="I2" s="64"/>
      <c r="J2" s="65"/>
    </row>
    <row r="3" spans="1:10" s="13" customFormat="1" ht="15" x14ac:dyDescent="0.25">
      <c r="A3" s="62"/>
      <c r="B3" s="62"/>
      <c r="C3" s="55"/>
      <c r="E3" s="40" t="s">
        <v>532</v>
      </c>
      <c r="F3" s="56"/>
      <c r="G3" s="57"/>
      <c r="H3" s="57"/>
      <c r="I3" s="57"/>
      <c r="J3" s="58"/>
    </row>
    <row r="4" spans="1:10" s="13" customFormat="1" ht="15.75" customHeight="1" x14ac:dyDescent="0.2">
      <c r="A4" s="62"/>
      <c r="B4" s="62"/>
      <c r="C4" s="55"/>
      <c r="E4" s="34" t="s">
        <v>538</v>
      </c>
      <c r="F4" s="56"/>
      <c r="G4" s="57"/>
      <c r="H4" s="57"/>
      <c r="I4" s="57"/>
      <c r="J4" s="58"/>
    </row>
    <row r="5" spans="1:10" s="13" customFormat="1" ht="15" x14ac:dyDescent="0.25">
      <c r="A5" s="62"/>
      <c r="B5" s="62"/>
      <c r="C5" s="55"/>
      <c r="E5" s="40" t="s">
        <v>533</v>
      </c>
      <c r="F5" s="56"/>
      <c r="G5" s="57"/>
      <c r="H5" s="57"/>
      <c r="I5" s="57"/>
      <c r="J5" s="58"/>
    </row>
    <row r="6" spans="1:10" s="13" customFormat="1" ht="15" x14ac:dyDescent="0.25">
      <c r="A6" s="62"/>
      <c r="B6" s="62"/>
      <c r="C6" s="55"/>
      <c r="E6" s="40" t="s">
        <v>534</v>
      </c>
      <c r="F6" s="56"/>
      <c r="G6" s="57"/>
      <c r="H6" s="57"/>
      <c r="I6" s="57"/>
      <c r="J6" s="58"/>
    </row>
    <row r="7" spans="1:10" s="13" customFormat="1" ht="15" x14ac:dyDescent="0.25">
      <c r="A7" s="62"/>
      <c r="B7" s="62"/>
      <c r="C7" s="55"/>
      <c r="E7" s="40" t="s">
        <v>535</v>
      </c>
      <c r="F7" s="56"/>
      <c r="G7" s="57"/>
      <c r="H7" s="57"/>
      <c r="I7" s="57"/>
      <c r="J7" s="58"/>
    </row>
    <row r="8" spans="1:10" s="13" customFormat="1" ht="15" x14ac:dyDescent="0.25">
      <c r="A8" s="55"/>
      <c r="B8" s="55"/>
      <c r="C8" s="55"/>
      <c r="E8" s="40" t="s">
        <v>536</v>
      </c>
      <c r="F8" s="56"/>
      <c r="G8" s="57"/>
      <c r="H8" s="57"/>
      <c r="I8" s="57"/>
      <c r="J8" s="58"/>
    </row>
    <row r="9" spans="1:10" s="13" customFormat="1" ht="15" x14ac:dyDescent="0.25">
      <c r="B9" s="38"/>
      <c r="C9" s="55"/>
      <c r="E9" s="40" t="s">
        <v>537</v>
      </c>
      <c r="F9" s="56"/>
      <c r="G9" s="57"/>
      <c r="H9" s="57"/>
      <c r="I9" s="57"/>
      <c r="J9" s="58"/>
    </row>
    <row r="10" spans="1:10" s="13" customFormat="1" x14ac:dyDescent="0.2">
      <c r="B10" s="38"/>
      <c r="C10" s="55"/>
      <c r="E10" s="34" t="s">
        <v>540</v>
      </c>
      <c r="F10" s="59"/>
      <c r="G10" s="60"/>
      <c r="H10" s="60"/>
      <c r="I10" s="60"/>
      <c r="J10" s="61"/>
    </row>
    <row r="11" spans="1:10" s="13" customFormat="1" x14ac:dyDescent="0.2">
      <c r="B11" s="38"/>
      <c r="C11" s="55"/>
      <c r="F11" s="39"/>
      <c r="G11" s="39"/>
      <c r="H11" s="38"/>
      <c r="I11" s="39"/>
      <c r="J11" s="39"/>
    </row>
    <row r="12" spans="1:10" s="13" customFormat="1" ht="13.5" thickBot="1" x14ac:dyDescent="0.25">
      <c r="A12" s="14"/>
      <c r="B12" s="19"/>
      <c r="C12" s="16"/>
      <c r="D12" s="14"/>
      <c r="F12" s="15"/>
      <c r="G12" s="15"/>
      <c r="H12" s="38"/>
      <c r="I12" s="39"/>
      <c r="J12" s="39"/>
    </row>
    <row r="13" spans="1:10" s="13" customFormat="1" ht="23.25" customHeight="1" thickBot="1" x14ac:dyDescent="0.3">
      <c r="A13" s="14"/>
      <c r="B13" s="19"/>
      <c r="C13" s="16"/>
      <c r="D13" s="14"/>
      <c r="E13" s="14"/>
      <c r="F13" s="15"/>
      <c r="G13" s="15"/>
      <c r="I13" s="36" t="s">
        <v>539</v>
      </c>
      <c r="J13" s="41">
        <f>SUM(J15:J350)</f>
        <v>0</v>
      </c>
    </row>
    <row r="14" spans="1:10" s="2" customFormat="1" ht="45" x14ac:dyDescent="0.25">
      <c r="A14" s="24" t="s">
        <v>45</v>
      </c>
      <c r="B14" s="25" t="s">
        <v>541</v>
      </c>
      <c r="C14" s="26" t="s">
        <v>525</v>
      </c>
      <c r="D14" s="24" t="s">
        <v>36</v>
      </c>
      <c r="E14" s="24" t="s">
        <v>44</v>
      </c>
      <c r="F14" s="27" t="s">
        <v>526</v>
      </c>
      <c r="G14" s="27" t="s">
        <v>527</v>
      </c>
      <c r="H14" s="27" t="s">
        <v>528</v>
      </c>
      <c r="I14" s="28" t="s">
        <v>529</v>
      </c>
      <c r="J14" s="35" t="s">
        <v>530</v>
      </c>
    </row>
    <row r="15" spans="1:10" ht="15" x14ac:dyDescent="0.25">
      <c r="A15" s="23" t="s">
        <v>512</v>
      </c>
      <c r="B15" s="22">
        <v>4</v>
      </c>
      <c r="C15" s="49">
        <v>4411</v>
      </c>
      <c r="D15" s="23" t="s">
        <v>399</v>
      </c>
      <c r="E15" s="23" t="s">
        <v>504</v>
      </c>
      <c r="F15" s="18">
        <v>59.95</v>
      </c>
      <c r="G15" s="31"/>
      <c r="H15" s="22"/>
      <c r="I15" s="18">
        <f t="shared" ref="I15:I31" si="0">F15</f>
        <v>59.95</v>
      </c>
      <c r="J15" s="18">
        <f t="shared" ref="J15:J81" si="1">I15*H15</f>
        <v>0</v>
      </c>
    </row>
    <row r="16" spans="1:10" ht="15" x14ac:dyDescent="0.25">
      <c r="A16" s="6" t="s">
        <v>512</v>
      </c>
      <c r="B16" s="8">
        <v>4</v>
      </c>
      <c r="C16" s="50">
        <v>4412</v>
      </c>
      <c r="D16" s="6" t="s">
        <v>400</v>
      </c>
      <c r="E16" s="6" t="s">
        <v>504</v>
      </c>
      <c r="F16" s="5">
        <v>59.95</v>
      </c>
      <c r="G16" s="32"/>
      <c r="H16" s="8"/>
      <c r="I16" s="5">
        <f t="shared" si="0"/>
        <v>59.95</v>
      </c>
      <c r="J16" s="5">
        <f t="shared" si="1"/>
        <v>0</v>
      </c>
    </row>
    <row r="17" spans="1:10" ht="15" x14ac:dyDescent="0.25">
      <c r="A17" s="6" t="s">
        <v>512</v>
      </c>
      <c r="B17" s="8">
        <v>4</v>
      </c>
      <c r="C17" s="50">
        <v>4413</v>
      </c>
      <c r="D17" s="6" t="s">
        <v>301</v>
      </c>
      <c r="E17" s="6" t="s">
        <v>504</v>
      </c>
      <c r="F17" s="5">
        <v>59.95</v>
      </c>
      <c r="G17" s="32"/>
      <c r="H17" s="22"/>
      <c r="I17" s="5">
        <f t="shared" si="0"/>
        <v>59.95</v>
      </c>
      <c r="J17" s="5">
        <f t="shared" si="1"/>
        <v>0</v>
      </c>
    </row>
    <row r="18" spans="1:10" ht="15" x14ac:dyDescent="0.25">
      <c r="A18" s="6" t="s">
        <v>512</v>
      </c>
      <c r="B18" s="8">
        <v>4</v>
      </c>
      <c r="C18" s="50">
        <v>4414</v>
      </c>
      <c r="D18" s="6" t="s">
        <v>302</v>
      </c>
      <c r="E18" s="6" t="s">
        <v>504</v>
      </c>
      <c r="F18" s="5">
        <v>59.95</v>
      </c>
      <c r="G18" s="32"/>
      <c r="H18" s="8"/>
      <c r="I18" s="5">
        <f t="shared" si="0"/>
        <v>59.95</v>
      </c>
      <c r="J18" s="5">
        <f t="shared" si="1"/>
        <v>0</v>
      </c>
    </row>
    <row r="19" spans="1:10" ht="15" x14ac:dyDescent="0.25">
      <c r="A19" s="6" t="s">
        <v>512</v>
      </c>
      <c r="B19" s="8">
        <v>4</v>
      </c>
      <c r="C19" s="50">
        <v>4415</v>
      </c>
      <c r="D19" s="6" t="s">
        <v>401</v>
      </c>
      <c r="E19" s="6" t="s">
        <v>504</v>
      </c>
      <c r="F19" s="5">
        <v>59.95</v>
      </c>
      <c r="G19" s="32"/>
      <c r="H19" s="22"/>
      <c r="I19" s="5">
        <f t="shared" si="0"/>
        <v>59.95</v>
      </c>
      <c r="J19" s="5">
        <f t="shared" si="1"/>
        <v>0</v>
      </c>
    </row>
    <row r="20" spans="1:10" ht="15" x14ac:dyDescent="0.25">
      <c r="A20" s="6" t="s">
        <v>512</v>
      </c>
      <c r="B20" s="8">
        <v>4</v>
      </c>
      <c r="C20" s="50">
        <v>4416</v>
      </c>
      <c r="D20" s="6" t="s">
        <v>303</v>
      </c>
      <c r="E20" s="6" t="s">
        <v>504</v>
      </c>
      <c r="F20" s="5">
        <v>59.95</v>
      </c>
      <c r="G20" s="32"/>
      <c r="H20" s="8"/>
      <c r="I20" s="5">
        <f t="shared" si="0"/>
        <v>59.95</v>
      </c>
      <c r="J20" s="5">
        <f t="shared" si="1"/>
        <v>0</v>
      </c>
    </row>
    <row r="21" spans="1:10" ht="15" x14ac:dyDescent="0.25">
      <c r="A21" s="6" t="s">
        <v>512</v>
      </c>
      <c r="B21" s="8">
        <v>4</v>
      </c>
      <c r="C21" s="50">
        <v>4417</v>
      </c>
      <c r="D21" s="6" t="s">
        <v>402</v>
      </c>
      <c r="E21" s="6" t="s">
        <v>504</v>
      </c>
      <c r="F21" s="5">
        <v>59.95</v>
      </c>
      <c r="G21" s="32"/>
      <c r="H21" s="22"/>
      <c r="I21" s="5">
        <f t="shared" si="0"/>
        <v>59.95</v>
      </c>
      <c r="J21" s="5">
        <f t="shared" si="1"/>
        <v>0</v>
      </c>
    </row>
    <row r="22" spans="1:10" ht="15" x14ac:dyDescent="0.25">
      <c r="A22" s="6" t="s">
        <v>512</v>
      </c>
      <c r="B22" s="8">
        <v>4</v>
      </c>
      <c r="C22" s="50">
        <v>4418</v>
      </c>
      <c r="D22" s="6" t="s">
        <v>304</v>
      </c>
      <c r="E22" s="6" t="s">
        <v>504</v>
      </c>
      <c r="F22" s="5">
        <v>59.95</v>
      </c>
      <c r="G22" s="32"/>
      <c r="H22" s="8"/>
      <c r="I22" s="5">
        <f t="shared" si="0"/>
        <v>59.95</v>
      </c>
      <c r="J22" s="5">
        <f t="shared" si="1"/>
        <v>0</v>
      </c>
    </row>
    <row r="23" spans="1:10" ht="15" x14ac:dyDescent="0.25">
      <c r="A23" s="6" t="s">
        <v>512</v>
      </c>
      <c r="B23" s="8">
        <v>4</v>
      </c>
      <c r="C23" s="50">
        <v>4419</v>
      </c>
      <c r="D23" s="6" t="s">
        <v>305</v>
      </c>
      <c r="E23" s="6" t="s">
        <v>504</v>
      </c>
      <c r="F23" s="5">
        <v>59.95</v>
      </c>
      <c r="G23" s="32"/>
      <c r="H23" s="22"/>
      <c r="I23" s="5">
        <f t="shared" si="0"/>
        <v>59.95</v>
      </c>
      <c r="J23" s="5">
        <f t="shared" si="1"/>
        <v>0</v>
      </c>
    </row>
    <row r="24" spans="1:10" ht="15" x14ac:dyDescent="0.25">
      <c r="A24" s="6" t="s">
        <v>512</v>
      </c>
      <c r="B24" s="8">
        <v>4</v>
      </c>
      <c r="C24" s="50">
        <v>4420</v>
      </c>
      <c r="D24" s="6" t="s">
        <v>403</v>
      </c>
      <c r="E24" s="6" t="s">
        <v>504</v>
      </c>
      <c r="F24" s="5">
        <v>59.95</v>
      </c>
      <c r="G24" s="32"/>
      <c r="H24" s="8"/>
      <c r="I24" s="5">
        <f t="shared" si="0"/>
        <v>59.95</v>
      </c>
      <c r="J24" s="5">
        <f t="shared" si="1"/>
        <v>0</v>
      </c>
    </row>
    <row r="25" spans="1:10" ht="15" x14ac:dyDescent="0.25">
      <c r="A25" s="6" t="s">
        <v>512</v>
      </c>
      <c r="B25" s="8">
        <v>4</v>
      </c>
      <c r="C25" s="50">
        <v>4421</v>
      </c>
      <c r="D25" s="6" t="s">
        <v>404</v>
      </c>
      <c r="E25" s="6" t="s">
        <v>504</v>
      </c>
      <c r="F25" s="5">
        <v>59.95</v>
      </c>
      <c r="G25" s="32"/>
      <c r="H25" s="22"/>
      <c r="I25" s="5">
        <f t="shared" si="0"/>
        <v>59.95</v>
      </c>
      <c r="J25" s="5">
        <f t="shared" si="1"/>
        <v>0</v>
      </c>
    </row>
    <row r="26" spans="1:10" ht="15" x14ac:dyDescent="0.25">
      <c r="A26" s="6" t="s">
        <v>512</v>
      </c>
      <c r="B26" s="8">
        <v>4</v>
      </c>
      <c r="C26" s="50">
        <v>4422</v>
      </c>
      <c r="D26" s="6" t="s">
        <v>405</v>
      </c>
      <c r="E26" s="6" t="s">
        <v>504</v>
      </c>
      <c r="F26" s="5">
        <v>59.95</v>
      </c>
      <c r="G26" s="32"/>
      <c r="H26" s="8"/>
      <c r="I26" s="5">
        <f t="shared" si="0"/>
        <v>59.95</v>
      </c>
      <c r="J26" s="5">
        <f t="shared" si="1"/>
        <v>0</v>
      </c>
    </row>
    <row r="27" spans="1:10" s="4" customFormat="1" ht="15" x14ac:dyDescent="0.25">
      <c r="A27" s="6" t="s">
        <v>506</v>
      </c>
      <c r="B27" s="8">
        <v>4</v>
      </c>
      <c r="C27" s="51">
        <v>4501</v>
      </c>
      <c r="D27" s="7" t="s">
        <v>465</v>
      </c>
      <c r="E27" s="6" t="s">
        <v>504</v>
      </c>
      <c r="F27" s="5">
        <v>49.95</v>
      </c>
      <c r="G27" s="32"/>
      <c r="H27" s="22"/>
      <c r="I27" s="5">
        <f t="shared" si="0"/>
        <v>49.95</v>
      </c>
      <c r="J27" s="5">
        <f t="shared" si="1"/>
        <v>0</v>
      </c>
    </row>
    <row r="28" spans="1:10" ht="15" x14ac:dyDescent="0.25">
      <c r="A28" s="6" t="s">
        <v>506</v>
      </c>
      <c r="B28" s="8">
        <v>4</v>
      </c>
      <c r="C28" s="51">
        <v>4502</v>
      </c>
      <c r="D28" s="7" t="s">
        <v>466</v>
      </c>
      <c r="E28" s="6" t="s">
        <v>504</v>
      </c>
      <c r="F28" s="5">
        <v>49.95</v>
      </c>
      <c r="G28" s="32"/>
      <c r="H28" s="8"/>
      <c r="I28" s="5">
        <f t="shared" si="0"/>
        <v>49.95</v>
      </c>
      <c r="J28" s="5">
        <f t="shared" si="1"/>
        <v>0</v>
      </c>
    </row>
    <row r="29" spans="1:10" ht="15" x14ac:dyDescent="0.25">
      <c r="A29" s="6" t="s">
        <v>49</v>
      </c>
      <c r="B29" s="8">
        <v>5</v>
      </c>
      <c r="C29" s="51" t="s">
        <v>185</v>
      </c>
      <c r="D29" s="6" t="s">
        <v>517</v>
      </c>
      <c r="E29" s="6" t="s">
        <v>197</v>
      </c>
      <c r="F29" s="5">
        <v>24.95</v>
      </c>
      <c r="G29" s="32"/>
      <c r="H29" s="22"/>
      <c r="I29" s="5">
        <f t="shared" si="0"/>
        <v>24.95</v>
      </c>
      <c r="J29" s="5">
        <f t="shared" si="1"/>
        <v>0</v>
      </c>
    </row>
    <row r="30" spans="1:10" ht="15" x14ac:dyDescent="0.25">
      <c r="A30" s="6" t="s">
        <v>49</v>
      </c>
      <c r="B30" s="8">
        <v>5</v>
      </c>
      <c r="C30" s="51" t="s">
        <v>186</v>
      </c>
      <c r="D30" s="6" t="s">
        <v>518</v>
      </c>
      <c r="E30" s="6" t="s">
        <v>197</v>
      </c>
      <c r="F30" s="5">
        <v>24.95</v>
      </c>
      <c r="G30" s="32"/>
      <c r="H30" s="8"/>
      <c r="I30" s="5">
        <f t="shared" si="0"/>
        <v>24.95</v>
      </c>
      <c r="J30" s="5">
        <f t="shared" si="1"/>
        <v>0</v>
      </c>
    </row>
    <row r="31" spans="1:10" ht="15" x14ac:dyDescent="0.25">
      <c r="A31" s="6" t="s">
        <v>49</v>
      </c>
      <c r="B31" s="8">
        <v>5</v>
      </c>
      <c r="C31" s="51" t="s">
        <v>189</v>
      </c>
      <c r="D31" s="6" t="s">
        <v>519</v>
      </c>
      <c r="E31" s="6" t="s">
        <v>197</v>
      </c>
      <c r="F31" s="5">
        <v>24.95</v>
      </c>
      <c r="G31" s="32"/>
      <c r="H31" s="22"/>
      <c r="I31" s="5">
        <f t="shared" si="0"/>
        <v>24.95</v>
      </c>
      <c r="J31" s="5">
        <f t="shared" si="1"/>
        <v>0</v>
      </c>
    </row>
    <row r="32" spans="1:10" ht="15" x14ac:dyDescent="0.25">
      <c r="A32" s="6" t="s">
        <v>49</v>
      </c>
      <c r="B32" s="8">
        <v>5</v>
      </c>
      <c r="C32" s="51">
        <v>2501</v>
      </c>
      <c r="D32" s="6" t="s">
        <v>307</v>
      </c>
      <c r="E32" s="6" t="s">
        <v>46</v>
      </c>
      <c r="F32" s="5">
        <v>29.95</v>
      </c>
      <c r="G32" s="5">
        <v>27.95</v>
      </c>
      <c r="H32" s="8"/>
      <c r="I32" s="5">
        <f t="shared" ref="I32:I37" si="2">IF(H32&gt;9, G32,F32)</f>
        <v>29.95</v>
      </c>
      <c r="J32" s="5">
        <f t="shared" si="1"/>
        <v>0</v>
      </c>
    </row>
    <row r="33" spans="1:10" ht="15" x14ac:dyDescent="0.25">
      <c r="A33" s="6" t="s">
        <v>48</v>
      </c>
      <c r="B33" s="8">
        <v>5</v>
      </c>
      <c r="C33" s="51">
        <v>2502</v>
      </c>
      <c r="D33" s="6" t="s">
        <v>344</v>
      </c>
      <c r="E33" s="6" t="s">
        <v>47</v>
      </c>
      <c r="F33" s="5">
        <v>29.95</v>
      </c>
      <c r="G33" s="5">
        <v>27.95</v>
      </c>
      <c r="H33" s="22"/>
      <c r="I33" s="5">
        <f t="shared" si="2"/>
        <v>29.95</v>
      </c>
      <c r="J33" s="5">
        <f t="shared" si="1"/>
        <v>0</v>
      </c>
    </row>
    <row r="34" spans="1:10" ht="15" x14ac:dyDescent="0.25">
      <c r="A34" s="6" t="s">
        <v>48</v>
      </c>
      <c r="B34" s="8">
        <v>5</v>
      </c>
      <c r="C34" s="51">
        <v>2541</v>
      </c>
      <c r="D34" s="6" t="s">
        <v>320</v>
      </c>
      <c r="E34" s="6" t="s">
        <v>46</v>
      </c>
      <c r="F34" s="5">
        <v>29.95</v>
      </c>
      <c r="G34" s="5">
        <v>27.95</v>
      </c>
      <c r="H34" s="8"/>
      <c r="I34" s="5">
        <f t="shared" si="2"/>
        <v>29.95</v>
      </c>
      <c r="J34" s="5">
        <f t="shared" si="1"/>
        <v>0</v>
      </c>
    </row>
    <row r="35" spans="1:10" s="4" customFormat="1" ht="15" x14ac:dyDescent="0.25">
      <c r="A35" s="6" t="s">
        <v>48</v>
      </c>
      <c r="B35" s="8">
        <v>5</v>
      </c>
      <c r="C35" s="51">
        <v>2542</v>
      </c>
      <c r="D35" s="6" t="s">
        <v>349</v>
      </c>
      <c r="E35" s="6" t="s">
        <v>47</v>
      </c>
      <c r="F35" s="5">
        <v>29.95</v>
      </c>
      <c r="G35" s="5">
        <v>27.95</v>
      </c>
      <c r="H35" s="22"/>
      <c r="I35" s="5">
        <f t="shared" si="2"/>
        <v>29.95</v>
      </c>
      <c r="J35" s="5">
        <f t="shared" si="1"/>
        <v>0</v>
      </c>
    </row>
    <row r="36" spans="1:10" ht="15" x14ac:dyDescent="0.25">
      <c r="A36" s="6" t="s">
        <v>49</v>
      </c>
      <c r="B36" s="8">
        <v>5</v>
      </c>
      <c r="C36" s="51">
        <v>2583</v>
      </c>
      <c r="D36" s="6" t="s">
        <v>337</v>
      </c>
      <c r="E36" s="6" t="s">
        <v>46</v>
      </c>
      <c r="F36" s="5">
        <v>29.95</v>
      </c>
      <c r="G36" s="5">
        <v>27.95</v>
      </c>
      <c r="H36" s="8"/>
      <c r="I36" s="5">
        <f t="shared" si="2"/>
        <v>29.95</v>
      </c>
      <c r="J36" s="5">
        <f t="shared" si="1"/>
        <v>0</v>
      </c>
    </row>
    <row r="37" spans="1:10" ht="15" x14ac:dyDescent="0.25">
      <c r="A37" s="6" t="s">
        <v>49</v>
      </c>
      <c r="B37" s="8">
        <v>5</v>
      </c>
      <c r="C37" s="51">
        <v>2584</v>
      </c>
      <c r="D37" s="6" t="s">
        <v>353</v>
      </c>
      <c r="E37" s="6" t="s">
        <v>47</v>
      </c>
      <c r="F37" s="5">
        <v>29.95</v>
      </c>
      <c r="G37" s="5">
        <v>27.95</v>
      </c>
      <c r="H37" s="22"/>
      <c r="I37" s="5">
        <f t="shared" si="2"/>
        <v>29.95</v>
      </c>
      <c r="J37" s="5">
        <f t="shared" si="1"/>
        <v>0</v>
      </c>
    </row>
    <row r="38" spans="1:10" ht="15" x14ac:dyDescent="0.25">
      <c r="A38" s="6" t="s">
        <v>49</v>
      </c>
      <c r="B38" s="8">
        <v>6</v>
      </c>
      <c r="C38" s="51" t="s">
        <v>187</v>
      </c>
      <c r="D38" s="6" t="s">
        <v>520</v>
      </c>
      <c r="E38" s="6" t="s">
        <v>197</v>
      </c>
      <c r="F38" s="5">
        <v>24.95</v>
      </c>
      <c r="G38" s="32"/>
      <c r="H38" s="8"/>
      <c r="I38" s="5">
        <f>F38</f>
        <v>24.95</v>
      </c>
      <c r="J38" s="5">
        <f t="shared" si="1"/>
        <v>0</v>
      </c>
    </row>
    <row r="39" spans="1:10" ht="15" x14ac:dyDescent="0.25">
      <c r="A39" s="6" t="s">
        <v>49</v>
      </c>
      <c r="B39" s="8">
        <v>6</v>
      </c>
      <c r="C39" s="51" t="s">
        <v>188</v>
      </c>
      <c r="D39" s="6" t="s">
        <v>521</v>
      </c>
      <c r="E39" s="6" t="s">
        <v>197</v>
      </c>
      <c r="F39" s="5">
        <v>24.95</v>
      </c>
      <c r="G39" s="32"/>
      <c r="H39" s="22"/>
      <c r="I39" s="5">
        <f>F39</f>
        <v>24.95</v>
      </c>
      <c r="J39" s="5">
        <f t="shared" si="1"/>
        <v>0</v>
      </c>
    </row>
    <row r="40" spans="1:10" ht="15" x14ac:dyDescent="0.25">
      <c r="A40" s="6" t="s">
        <v>49</v>
      </c>
      <c r="B40" s="8">
        <v>6</v>
      </c>
      <c r="C40" s="51">
        <v>2551</v>
      </c>
      <c r="D40" s="6" t="s">
        <v>325</v>
      </c>
      <c r="E40" s="6" t="s">
        <v>46</v>
      </c>
      <c r="F40" s="5">
        <v>29.95</v>
      </c>
      <c r="G40" s="5">
        <v>27.95</v>
      </c>
      <c r="H40" s="8"/>
      <c r="I40" s="5">
        <f t="shared" ref="I40:I45" si="3">IF(H40&gt;9, G40,F40)</f>
        <v>29.95</v>
      </c>
      <c r="J40" s="5">
        <f t="shared" si="1"/>
        <v>0</v>
      </c>
    </row>
    <row r="41" spans="1:10" ht="15" x14ac:dyDescent="0.25">
      <c r="A41" s="6" t="s">
        <v>48</v>
      </c>
      <c r="B41" s="8">
        <v>6</v>
      </c>
      <c r="C41" s="51">
        <v>2561</v>
      </c>
      <c r="D41" s="6" t="s">
        <v>351</v>
      </c>
      <c r="E41" s="6" t="s">
        <v>47</v>
      </c>
      <c r="F41" s="5">
        <v>29.95</v>
      </c>
      <c r="G41" s="5">
        <v>27.95</v>
      </c>
      <c r="H41" s="22"/>
      <c r="I41" s="5">
        <f t="shared" si="3"/>
        <v>29.95</v>
      </c>
      <c r="J41" s="5">
        <f t="shared" si="1"/>
        <v>0</v>
      </c>
    </row>
    <row r="42" spans="1:10" ht="15" x14ac:dyDescent="0.25">
      <c r="A42" s="6" t="s">
        <v>50</v>
      </c>
      <c r="B42" s="8">
        <v>6</v>
      </c>
      <c r="C42" s="51">
        <v>2572</v>
      </c>
      <c r="D42" s="6" t="s">
        <v>334</v>
      </c>
      <c r="E42" s="6" t="s">
        <v>46</v>
      </c>
      <c r="F42" s="5">
        <v>29.95</v>
      </c>
      <c r="G42" s="5">
        <v>27.95</v>
      </c>
      <c r="H42" s="8"/>
      <c r="I42" s="5">
        <f t="shared" si="3"/>
        <v>29.95</v>
      </c>
      <c r="J42" s="5">
        <f t="shared" si="1"/>
        <v>0</v>
      </c>
    </row>
    <row r="43" spans="1:10" ht="15" x14ac:dyDescent="0.25">
      <c r="A43" s="6" t="s">
        <v>50</v>
      </c>
      <c r="B43" s="8">
        <v>6</v>
      </c>
      <c r="C43" s="51" t="s">
        <v>98</v>
      </c>
      <c r="D43" s="6" t="s">
        <v>309</v>
      </c>
      <c r="E43" s="6" t="s">
        <v>46</v>
      </c>
      <c r="F43" s="5">
        <v>34.950000000000003</v>
      </c>
      <c r="G43" s="5">
        <v>32.950000000000003</v>
      </c>
      <c r="H43" s="22"/>
      <c r="I43" s="5">
        <f t="shared" si="3"/>
        <v>34.950000000000003</v>
      </c>
      <c r="J43" s="5">
        <f t="shared" si="1"/>
        <v>0</v>
      </c>
    </row>
    <row r="44" spans="1:10" ht="15" x14ac:dyDescent="0.25">
      <c r="A44" s="6" t="s">
        <v>636</v>
      </c>
      <c r="B44" s="8">
        <v>6</v>
      </c>
      <c r="C44" s="51">
        <v>2567</v>
      </c>
      <c r="D44" s="6" t="s">
        <v>637</v>
      </c>
      <c r="E44" s="6" t="s">
        <v>46</v>
      </c>
      <c r="F44" s="5">
        <v>29.95</v>
      </c>
      <c r="G44" s="5">
        <v>27.95</v>
      </c>
      <c r="H44" s="8"/>
      <c r="I44" s="5">
        <f>IF(H44&gt;9, G44,F44)</f>
        <v>29.95</v>
      </c>
      <c r="J44" s="5">
        <f>I44*H44</f>
        <v>0</v>
      </c>
    </row>
    <row r="45" spans="1:10" ht="15" x14ac:dyDescent="0.25">
      <c r="A45" s="6" t="s">
        <v>636</v>
      </c>
      <c r="B45" s="8">
        <v>6</v>
      </c>
      <c r="C45" s="51" t="s">
        <v>31</v>
      </c>
      <c r="D45" s="6" t="s">
        <v>639</v>
      </c>
      <c r="E45" s="6" t="s">
        <v>47</v>
      </c>
      <c r="F45" s="5">
        <v>24.95</v>
      </c>
      <c r="G45" s="5">
        <v>22.95</v>
      </c>
      <c r="H45" s="22"/>
      <c r="I45" s="5">
        <f t="shared" si="3"/>
        <v>24.95</v>
      </c>
      <c r="J45" s="5">
        <f t="shared" si="1"/>
        <v>0</v>
      </c>
    </row>
    <row r="46" spans="1:10" ht="15" x14ac:dyDescent="0.25">
      <c r="A46" s="6" t="s">
        <v>638</v>
      </c>
      <c r="B46" s="8">
        <v>6</v>
      </c>
      <c r="C46" s="51">
        <v>2568</v>
      </c>
      <c r="D46" s="6" t="s">
        <v>640</v>
      </c>
      <c r="E46" s="6" t="s">
        <v>78</v>
      </c>
      <c r="F46" s="5">
        <v>29.95</v>
      </c>
      <c r="G46" s="5">
        <v>27.95</v>
      </c>
      <c r="H46" s="8"/>
      <c r="I46" s="5">
        <f>IF(H46&gt;9, G46,F46)</f>
        <v>29.95</v>
      </c>
      <c r="J46" s="5">
        <f>I46*H46</f>
        <v>0</v>
      </c>
    </row>
    <row r="47" spans="1:10" ht="15" x14ac:dyDescent="0.25">
      <c r="A47" s="6" t="s">
        <v>50</v>
      </c>
      <c r="B47" s="8">
        <v>7</v>
      </c>
      <c r="C47" s="51" t="s">
        <v>190</v>
      </c>
      <c r="D47" s="6" t="s">
        <v>522</v>
      </c>
      <c r="E47" s="6" t="s">
        <v>197</v>
      </c>
      <c r="F47" s="5">
        <v>24.95</v>
      </c>
      <c r="G47" s="32"/>
      <c r="H47" s="22"/>
      <c r="I47" s="5">
        <f>F47</f>
        <v>24.95</v>
      </c>
      <c r="J47" s="5">
        <f t="shared" si="1"/>
        <v>0</v>
      </c>
    </row>
    <row r="48" spans="1:10" ht="15" x14ac:dyDescent="0.25">
      <c r="A48" s="6" t="s">
        <v>50</v>
      </c>
      <c r="B48" s="8">
        <v>7</v>
      </c>
      <c r="C48" s="51">
        <v>2503</v>
      </c>
      <c r="D48" s="6" t="s">
        <v>308</v>
      </c>
      <c r="E48" s="6" t="s">
        <v>46</v>
      </c>
      <c r="F48" s="5">
        <v>29.95</v>
      </c>
      <c r="G48" s="5">
        <v>27.95</v>
      </c>
      <c r="H48" s="8"/>
      <c r="I48" s="5">
        <f t="shared" ref="I48:I58" si="4">IF(H48&gt;9, G48,F48)</f>
        <v>29.95</v>
      </c>
      <c r="J48" s="5">
        <f t="shared" si="1"/>
        <v>0</v>
      </c>
    </row>
    <row r="49" spans="1:11" ht="15" x14ac:dyDescent="0.25">
      <c r="A49" s="6" t="s">
        <v>50</v>
      </c>
      <c r="B49" s="8">
        <v>7</v>
      </c>
      <c r="C49" s="51">
        <v>2539</v>
      </c>
      <c r="D49" s="6" t="s">
        <v>319</v>
      </c>
      <c r="E49" s="6" t="s">
        <v>46</v>
      </c>
      <c r="F49" s="5">
        <v>29.95</v>
      </c>
      <c r="G49" s="5">
        <v>27.95</v>
      </c>
      <c r="H49" s="22"/>
      <c r="I49" s="5">
        <f t="shared" si="4"/>
        <v>29.95</v>
      </c>
      <c r="J49" s="5">
        <f t="shared" si="1"/>
        <v>0</v>
      </c>
    </row>
    <row r="50" spans="1:11" ht="15" x14ac:dyDescent="0.25">
      <c r="A50" s="6" t="s">
        <v>50</v>
      </c>
      <c r="B50" s="8">
        <v>7</v>
      </c>
      <c r="C50" s="51">
        <v>2540</v>
      </c>
      <c r="D50" s="6" t="s">
        <v>348</v>
      </c>
      <c r="E50" s="6" t="s">
        <v>47</v>
      </c>
      <c r="F50" s="5">
        <v>29.95</v>
      </c>
      <c r="G50" s="5">
        <v>27.95</v>
      </c>
      <c r="H50" s="8"/>
      <c r="I50" s="5">
        <f t="shared" si="4"/>
        <v>29.95</v>
      </c>
      <c r="J50" s="5">
        <f t="shared" si="1"/>
        <v>0</v>
      </c>
    </row>
    <row r="51" spans="1:11" ht="15" x14ac:dyDescent="0.25">
      <c r="A51" s="6" t="s">
        <v>50</v>
      </c>
      <c r="B51" s="8">
        <v>7</v>
      </c>
      <c r="C51" s="51">
        <v>2590</v>
      </c>
      <c r="D51" s="6" t="s">
        <v>339</v>
      </c>
      <c r="E51" s="6" t="s">
        <v>58</v>
      </c>
      <c r="F51" s="5">
        <v>29.95</v>
      </c>
      <c r="G51" s="5">
        <v>27.95</v>
      </c>
      <c r="H51" s="22"/>
      <c r="I51" s="5">
        <f t="shared" si="4"/>
        <v>29.95</v>
      </c>
      <c r="J51" s="5">
        <f t="shared" si="1"/>
        <v>0</v>
      </c>
    </row>
    <row r="52" spans="1:11" ht="15" x14ac:dyDescent="0.25">
      <c r="A52" s="6" t="s">
        <v>50</v>
      </c>
      <c r="B52" s="8">
        <v>7</v>
      </c>
      <c r="C52" s="51">
        <v>2595</v>
      </c>
      <c r="D52" s="6" t="s">
        <v>341</v>
      </c>
      <c r="E52" s="6" t="s">
        <v>46</v>
      </c>
      <c r="F52" s="5">
        <v>29.95</v>
      </c>
      <c r="G52" s="5">
        <v>27.95</v>
      </c>
      <c r="H52" s="8"/>
      <c r="I52" s="5">
        <f t="shared" si="4"/>
        <v>29.95</v>
      </c>
      <c r="J52" s="5">
        <f t="shared" si="1"/>
        <v>0</v>
      </c>
    </row>
    <row r="53" spans="1:11" s="4" customFormat="1" ht="15" x14ac:dyDescent="0.25">
      <c r="A53" s="6" t="s">
        <v>50</v>
      </c>
      <c r="B53" s="8">
        <v>7</v>
      </c>
      <c r="C53" s="51">
        <v>2596</v>
      </c>
      <c r="D53" s="6" t="s">
        <v>354</v>
      </c>
      <c r="E53" s="6" t="s">
        <v>47</v>
      </c>
      <c r="F53" s="5">
        <v>29.95</v>
      </c>
      <c r="G53" s="5">
        <v>27.95</v>
      </c>
      <c r="H53" s="22"/>
      <c r="I53" s="5">
        <f t="shared" si="4"/>
        <v>29.95</v>
      </c>
      <c r="J53" s="5">
        <f t="shared" si="1"/>
        <v>0</v>
      </c>
    </row>
    <row r="54" spans="1:11" s="4" customFormat="1" ht="15" x14ac:dyDescent="0.25">
      <c r="A54" s="6" t="s">
        <v>50</v>
      </c>
      <c r="B54" s="8">
        <v>7</v>
      </c>
      <c r="C54" s="51">
        <v>2599</v>
      </c>
      <c r="D54" s="6" t="s">
        <v>355</v>
      </c>
      <c r="E54" s="6" t="s">
        <v>47</v>
      </c>
      <c r="F54" s="5">
        <v>29.95</v>
      </c>
      <c r="G54" s="5">
        <v>27.95</v>
      </c>
      <c r="H54" s="8"/>
      <c r="I54" s="5">
        <f t="shared" si="4"/>
        <v>29.95</v>
      </c>
      <c r="J54" s="5">
        <f t="shared" si="1"/>
        <v>0</v>
      </c>
    </row>
    <row r="55" spans="1:11" ht="15" x14ac:dyDescent="0.25">
      <c r="A55" s="6" t="s">
        <v>50</v>
      </c>
      <c r="B55" s="8">
        <v>8</v>
      </c>
      <c r="C55" s="51">
        <v>2526</v>
      </c>
      <c r="D55" s="6" t="s">
        <v>314</v>
      </c>
      <c r="E55" s="6" t="s">
        <v>58</v>
      </c>
      <c r="F55" s="5">
        <v>29.95</v>
      </c>
      <c r="G55" s="5">
        <v>27.95</v>
      </c>
      <c r="H55" s="22"/>
      <c r="I55" s="5">
        <f t="shared" si="4"/>
        <v>29.95</v>
      </c>
      <c r="J55" s="5">
        <f t="shared" si="1"/>
        <v>0</v>
      </c>
    </row>
    <row r="56" spans="1:11" ht="15" x14ac:dyDescent="0.25">
      <c r="A56" s="6" t="s">
        <v>49</v>
      </c>
      <c r="B56" s="8">
        <v>8</v>
      </c>
      <c r="C56" s="51">
        <v>2532</v>
      </c>
      <c r="D56" s="6" t="s">
        <v>641</v>
      </c>
      <c r="E56" s="6" t="s">
        <v>46</v>
      </c>
      <c r="F56" s="5">
        <v>29.95</v>
      </c>
      <c r="G56" s="5">
        <v>27.95</v>
      </c>
      <c r="H56" s="8"/>
      <c r="I56" s="5">
        <f t="shared" si="4"/>
        <v>29.95</v>
      </c>
      <c r="J56" s="5">
        <f t="shared" si="1"/>
        <v>0</v>
      </c>
      <c r="K56" s="3"/>
    </row>
    <row r="57" spans="1:11" ht="15" x14ac:dyDescent="0.25">
      <c r="A57" s="6" t="s">
        <v>50</v>
      </c>
      <c r="B57" s="8">
        <v>8</v>
      </c>
      <c r="C57" s="51">
        <v>2543</v>
      </c>
      <c r="D57" s="6" t="s">
        <v>321</v>
      </c>
      <c r="E57" s="6" t="s">
        <v>46</v>
      </c>
      <c r="F57" s="5">
        <v>29.95</v>
      </c>
      <c r="G57" s="5">
        <v>27.95</v>
      </c>
      <c r="H57" s="22"/>
      <c r="I57" s="5">
        <f t="shared" si="4"/>
        <v>29.95</v>
      </c>
      <c r="J57" s="5">
        <f t="shared" si="1"/>
        <v>0</v>
      </c>
    </row>
    <row r="58" spans="1:11" s="4" customFormat="1" ht="15" x14ac:dyDescent="0.25">
      <c r="A58" s="6" t="s">
        <v>49</v>
      </c>
      <c r="B58" s="8">
        <v>8</v>
      </c>
      <c r="C58" s="51">
        <v>2548</v>
      </c>
      <c r="D58" s="6" t="s">
        <v>323</v>
      </c>
      <c r="E58" s="6" t="s">
        <v>46</v>
      </c>
      <c r="F58" s="5">
        <v>29.95</v>
      </c>
      <c r="G58" s="5">
        <v>27.95</v>
      </c>
      <c r="H58" s="8"/>
      <c r="I58" s="5">
        <f t="shared" si="4"/>
        <v>29.95</v>
      </c>
      <c r="J58" s="5">
        <f t="shared" si="1"/>
        <v>0</v>
      </c>
    </row>
    <row r="59" spans="1:11" ht="15" x14ac:dyDescent="0.25">
      <c r="A59" s="6" t="s">
        <v>513</v>
      </c>
      <c r="B59" s="8">
        <v>9</v>
      </c>
      <c r="C59" s="51" t="s">
        <v>151</v>
      </c>
      <c r="D59" s="6" t="s">
        <v>258</v>
      </c>
      <c r="E59" s="6" t="s">
        <v>542</v>
      </c>
      <c r="F59" s="5">
        <v>39.950000000000003</v>
      </c>
      <c r="G59" s="32"/>
      <c r="H59" s="22"/>
      <c r="I59" s="5">
        <f t="shared" ref="I59:I99" si="5">F59</f>
        <v>39.950000000000003</v>
      </c>
      <c r="J59" s="5">
        <f t="shared" si="1"/>
        <v>0</v>
      </c>
    </row>
    <row r="60" spans="1:11" ht="15" x14ac:dyDescent="0.25">
      <c r="A60" s="6" t="s">
        <v>513</v>
      </c>
      <c r="B60" s="8">
        <v>9</v>
      </c>
      <c r="C60" s="51" t="s">
        <v>152</v>
      </c>
      <c r="D60" s="6" t="s">
        <v>259</v>
      </c>
      <c r="E60" s="6" t="s">
        <v>542</v>
      </c>
      <c r="F60" s="5">
        <v>39.950000000000003</v>
      </c>
      <c r="G60" s="32"/>
      <c r="H60" s="8"/>
      <c r="I60" s="5">
        <f t="shared" si="5"/>
        <v>39.950000000000003</v>
      </c>
      <c r="J60" s="5">
        <f t="shared" si="1"/>
        <v>0</v>
      </c>
    </row>
    <row r="61" spans="1:11" ht="15" x14ac:dyDescent="0.25">
      <c r="A61" s="6" t="s">
        <v>513</v>
      </c>
      <c r="B61" s="8">
        <v>9</v>
      </c>
      <c r="C61" s="51" t="s">
        <v>153</v>
      </c>
      <c r="D61" s="6" t="s">
        <v>260</v>
      </c>
      <c r="E61" s="6" t="s">
        <v>542</v>
      </c>
      <c r="F61" s="5">
        <v>39.950000000000003</v>
      </c>
      <c r="G61" s="32"/>
      <c r="H61" s="22"/>
      <c r="I61" s="5">
        <f t="shared" si="5"/>
        <v>39.950000000000003</v>
      </c>
      <c r="J61" s="5">
        <f t="shared" si="1"/>
        <v>0</v>
      </c>
    </row>
    <row r="62" spans="1:11" ht="15" x14ac:dyDescent="0.25">
      <c r="A62" s="6" t="s">
        <v>513</v>
      </c>
      <c r="B62" s="8" t="s">
        <v>502</v>
      </c>
      <c r="C62" s="51" t="s">
        <v>154</v>
      </c>
      <c r="D62" s="6" t="s">
        <v>261</v>
      </c>
      <c r="E62" s="6" t="s">
        <v>542</v>
      </c>
      <c r="F62" s="5">
        <v>39.950000000000003</v>
      </c>
      <c r="G62" s="32"/>
      <c r="H62" s="8"/>
      <c r="I62" s="5">
        <f t="shared" si="5"/>
        <v>39.950000000000003</v>
      </c>
      <c r="J62" s="5">
        <f t="shared" si="1"/>
        <v>0</v>
      </c>
    </row>
    <row r="63" spans="1:11" ht="15" x14ac:dyDescent="0.25">
      <c r="A63" s="6" t="s">
        <v>513</v>
      </c>
      <c r="B63" s="8">
        <v>9</v>
      </c>
      <c r="C63" s="51" t="s">
        <v>143</v>
      </c>
      <c r="D63" s="6" t="s">
        <v>262</v>
      </c>
      <c r="E63" s="6" t="s">
        <v>542</v>
      </c>
      <c r="F63" s="5">
        <v>39.950000000000003</v>
      </c>
      <c r="G63" s="32"/>
      <c r="H63" s="22"/>
      <c r="I63" s="5">
        <f t="shared" si="5"/>
        <v>39.950000000000003</v>
      </c>
      <c r="J63" s="5">
        <f t="shared" si="1"/>
        <v>0</v>
      </c>
    </row>
    <row r="64" spans="1:11" s="4" customFormat="1" ht="15" x14ac:dyDescent="0.25">
      <c r="A64" s="12" t="s">
        <v>513</v>
      </c>
      <c r="B64" s="8" t="s">
        <v>502</v>
      </c>
      <c r="C64" s="51" t="s">
        <v>594</v>
      </c>
      <c r="D64" s="6" t="s">
        <v>599</v>
      </c>
      <c r="E64" s="6" t="s">
        <v>542</v>
      </c>
      <c r="F64" s="45">
        <v>39.950000000000003</v>
      </c>
      <c r="G64" s="32"/>
      <c r="H64" s="8"/>
      <c r="I64" s="5">
        <f>F64</f>
        <v>39.950000000000003</v>
      </c>
      <c r="J64" s="5">
        <f>I64*H64</f>
        <v>0</v>
      </c>
    </row>
    <row r="65" spans="1:10" ht="15" x14ac:dyDescent="0.25">
      <c r="A65" s="6" t="s">
        <v>513</v>
      </c>
      <c r="B65" s="8">
        <v>9</v>
      </c>
      <c r="C65" s="51" t="s">
        <v>144</v>
      </c>
      <c r="D65" s="6" t="s">
        <v>263</v>
      </c>
      <c r="E65" s="6" t="s">
        <v>542</v>
      </c>
      <c r="F65" s="5">
        <v>39.950000000000003</v>
      </c>
      <c r="G65" s="32"/>
      <c r="H65" s="22"/>
      <c r="I65" s="5">
        <f t="shared" si="5"/>
        <v>39.950000000000003</v>
      </c>
      <c r="J65" s="5">
        <f t="shared" si="1"/>
        <v>0</v>
      </c>
    </row>
    <row r="66" spans="1:10" s="4" customFormat="1" ht="15" x14ac:dyDescent="0.25">
      <c r="A66" s="12" t="s">
        <v>513</v>
      </c>
      <c r="B66" s="8" t="s">
        <v>502</v>
      </c>
      <c r="C66" s="51" t="s">
        <v>595</v>
      </c>
      <c r="D66" s="6" t="s">
        <v>600</v>
      </c>
      <c r="E66" s="6" t="s">
        <v>542</v>
      </c>
      <c r="F66" s="45">
        <v>39.950000000000003</v>
      </c>
      <c r="G66" s="32"/>
      <c r="H66" s="8"/>
      <c r="I66" s="5">
        <f>F66</f>
        <v>39.950000000000003</v>
      </c>
      <c r="J66" s="5">
        <f>I66*H66</f>
        <v>0</v>
      </c>
    </row>
    <row r="67" spans="1:10" s="4" customFormat="1" ht="15" x14ac:dyDescent="0.25">
      <c r="A67" s="12" t="s">
        <v>513</v>
      </c>
      <c r="B67" s="8" t="s">
        <v>502</v>
      </c>
      <c r="C67" s="51" t="s">
        <v>596</v>
      </c>
      <c r="D67" s="6" t="s">
        <v>601</v>
      </c>
      <c r="E67" s="6" t="s">
        <v>542</v>
      </c>
      <c r="F67" s="45">
        <v>39.950000000000003</v>
      </c>
      <c r="G67" s="32"/>
      <c r="H67" s="22"/>
      <c r="I67" s="5">
        <f>F67</f>
        <v>39.950000000000003</v>
      </c>
      <c r="J67" s="5">
        <f>I67*H67</f>
        <v>0</v>
      </c>
    </row>
    <row r="68" spans="1:10" s="4" customFormat="1" ht="15" x14ac:dyDescent="0.25">
      <c r="A68" s="12" t="s">
        <v>513</v>
      </c>
      <c r="B68" s="8" t="s">
        <v>502</v>
      </c>
      <c r="C68" s="51" t="s">
        <v>597</v>
      </c>
      <c r="D68" s="6" t="s">
        <v>602</v>
      </c>
      <c r="E68" s="6" t="s">
        <v>542</v>
      </c>
      <c r="F68" s="45">
        <v>39.950000000000003</v>
      </c>
      <c r="G68" s="32"/>
      <c r="H68" s="8"/>
      <c r="I68" s="5">
        <f>F68</f>
        <v>39.950000000000003</v>
      </c>
      <c r="J68" s="5">
        <f>I68*H68</f>
        <v>0</v>
      </c>
    </row>
    <row r="69" spans="1:10" ht="15" x14ac:dyDescent="0.25">
      <c r="A69" s="6" t="s">
        <v>513</v>
      </c>
      <c r="B69" s="8">
        <v>9</v>
      </c>
      <c r="C69" s="51" t="s">
        <v>198</v>
      </c>
      <c r="D69" s="11" t="s">
        <v>264</v>
      </c>
      <c r="E69" s="6" t="s">
        <v>542</v>
      </c>
      <c r="F69" s="5">
        <v>39.950000000000003</v>
      </c>
      <c r="G69" s="32"/>
      <c r="H69" s="22"/>
      <c r="I69" s="5">
        <f t="shared" si="5"/>
        <v>39.950000000000003</v>
      </c>
      <c r="J69" s="5">
        <f t="shared" si="1"/>
        <v>0</v>
      </c>
    </row>
    <row r="70" spans="1:10" ht="15" x14ac:dyDescent="0.25">
      <c r="A70" s="6" t="s">
        <v>513</v>
      </c>
      <c r="B70" s="8">
        <v>9</v>
      </c>
      <c r="C70" s="51" t="s">
        <v>166</v>
      </c>
      <c r="D70" s="11" t="s">
        <v>265</v>
      </c>
      <c r="E70" s="6" t="s">
        <v>542</v>
      </c>
      <c r="F70" s="5">
        <v>36.950000000000003</v>
      </c>
      <c r="G70" s="32"/>
      <c r="H70" s="8"/>
      <c r="I70" s="5">
        <f t="shared" si="5"/>
        <v>36.950000000000003</v>
      </c>
      <c r="J70" s="5">
        <f t="shared" si="1"/>
        <v>0</v>
      </c>
    </row>
    <row r="71" spans="1:10" s="4" customFormat="1" ht="15" x14ac:dyDescent="0.25">
      <c r="A71" s="12" t="s">
        <v>513</v>
      </c>
      <c r="B71" s="8" t="s">
        <v>502</v>
      </c>
      <c r="C71" s="51" t="s">
        <v>598</v>
      </c>
      <c r="D71" s="11" t="s">
        <v>627</v>
      </c>
      <c r="E71" s="6" t="s">
        <v>542</v>
      </c>
      <c r="F71" s="45">
        <v>39.950000000000003</v>
      </c>
      <c r="G71" s="32"/>
      <c r="H71" s="22"/>
      <c r="I71" s="5">
        <f>F71</f>
        <v>39.950000000000003</v>
      </c>
      <c r="J71" s="5">
        <f>I71*H71</f>
        <v>0</v>
      </c>
    </row>
    <row r="72" spans="1:10" ht="15" x14ac:dyDescent="0.25">
      <c r="A72" s="6" t="s">
        <v>513</v>
      </c>
      <c r="B72" s="8">
        <v>9</v>
      </c>
      <c r="C72" s="51" t="s">
        <v>406</v>
      </c>
      <c r="D72" s="11" t="s">
        <v>408</v>
      </c>
      <c r="E72" s="6" t="s">
        <v>542</v>
      </c>
      <c r="F72" s="5">
        <v>39.950000000000003</v>
      </c>
      <c r="G72" s="32"/>
      <c r="H72" s="8"/>
      <c r="I72" s="5">
        <f t="shared" si="5"/>
        <v>39.950000000000003</v>
      </c>
      <c r="J72" s="5">
        <f t="shared" si="1"/>
        <v>0</v>
      </c>
    </row>
    <row r="73" spans="1:10" ht="15" x14ac:dyDescent="0.25">
      <c r="A73" s="6" t="s">
        <v>513</v>
      </c>
      <c r="B73" s="8">
        <v>9</v>
      </c>
      <c r="C73" s="51" t="s">
        <v>407</v>
      </c>
      <c r="D73" s="11" t="s">
        <v>409</v>
      </c>
      <c r="E73" s="6" t="s">
        <v>542</v>
      </c>
      <c r="F73" s="5">
        <v>39.950000000000003</v>
      </c>
      <c r="G73" s="32"/>
      <c r="H73" s="22"/>
      <c r="I73" s="5">
        <f t="shared" si="5"/>
        <v>39.950000000000003</v>
      </c>
      <c r="J73" s="5">
        <f t="shared" si="1"/>
        <v>0</v>
      </c>
    </row>
    <row r="74" spans="1:10" ht="15" x14ac:dyDescent="0.25">
      <c r="A74" s="6" t="s">
        <v>513</v>
      </c>
      <c r="B74" s="8">
        <v>9</v>
      </c>
      <c r="C74" s="51" t="s">
        <v>410</v>
      </c>
      <c r="D74" s="6" t="s">
        <v>411</v>
      </c>
      <c r="E74" s="6" t="s">
        <v>542</v>
      </c>
      <c r="F74" s="5">
        <v>39.950000000000003</v>
      </c>
      <c r="G74" s="32"/>
      <c r="H74" s="8"/>
      <c r="I74" s="5">
        <f t="shared" si="5"/>
        <v>39.950000000000003</v>
      </c>
      <c r="J74" s="5">
        <f t="shared" si="1"/>
        <v>0</v>
      </c>
    </row>
    <row r="75" spans="1:10" ht="15" x14ac:dyDescent="0.25">
      <c r="A75" s="6" t="s">
        <v>513</v>
      </c>
      <c r="B75" s="8">
        <v>9</v>
      </c>
      <c r="C75" s="51" t="s">
        <v>412</v>
      </c>
      <c r="D75" s="6" t="s">
        <v>413</v>
      </c>
      <c r="E75" s="6" t="s">
        <v>542</v>
      </c>
      <c r="F75" s="5">
        <v>39.950000000000003</v>
      </c>
      <c r="G75" s="32"/>
      <c r="H75" s="22"/>
      <c r="I75" s="5">
        <f t="shared" si="5"/>
        <v>39.950000000000003</v>
      </c>
      <c r="J75" s="5">
        <f t="shared" si="1"/>
        <v>0</v>
      </c>
    </row>
    <row r="76" spans="1:10" s="4" customFormat="1" ht="15" x14ac:dyDescent="0.25">
      <c r="A76" s="6" t="s">
        <v>513</v>
      </c>
      <c r="B76" s="8">
        <v>9</v>
      </c>
      <c r="C76" s="51" t="s">
        <v>414</v>
      </c>
      <c r="D76" s="6" t="s">
        <v>415</v>
      </c>
      <c r="E76" s="6" t="s">
        <v>542</v>
      </c>
      <c r="F76" s="5">
        <v>39.950000000000003</v>
      </c>
      <c r="G76" s="32"/>
      <c r="H76" s="8"/>
      <c r="I76" s="5">
        <f t="shared" si="5"/>
        <v>39.950000000000003</v>
      </c>
      <c r="J76" s="5">
        <f t="shared" si="1"/>
        <v>0</v>
      </c>
    </row>
    <row r="77" spans="1:10" ht="15" x14ac:dyDescent="0.25">
      <c r="A77" s="6" t="s">
        <v>514</v>
      </c>
      <c r="B77" s="8">
        <v>9</v>
      </c>
      <c r="C77" s="51" t="s">
        <v>127</v>
      </c>
      <c r="D77" s="6" t="s">
        <v>266</v>
      </c>
      <c r="E77" s="6" t="s">
        <v>542</v>
      </c>
      <c r="F77" s="5">
        <v>39.950000000000003</v>
      </c>
      <c r="G77" s="32"/>
      <c r="H77" s="22"/>
      <c r="I77" s="5">
        <f t="shared" si="5"/>
        <v>39.950000000000003</v>
      </c>
      <c r="J77" s="5">
        <f t="shared" si="1"/>
        <v>0</v>
      </c>
    </row>
    <row r="78" spans="1:10" ht="15" x14ac:dyDescent="0.25">
      <c r="A78" s="6" t="s">
        <v>514</v>
      </c>
      <c r="B78" s="8">
        <v>9</v>
      </c>
      <c r="C78" s="51" t="s">
        <v>128</v>
      </c>
      <c r="D78" s="6" t="s">
        <v>273</v>
      </c>
      <c r="E78" s="6" t="s">
        <v>542</v>
      </c>
      <c r="F78" s="5">
        <v>39.950000000000003</v>
      </c>
      <c r="G78" s="32"/>
      <c r="H78" s="8"/>
      <c r="I78" s="5">
        <f t="shared" si="5"/>
        <v>39.950000000000003</v>
      </c>
      <c r="J78" s="5">
        <f t="shared" si="1"/>
        <v>0</v>
      </c>
    </row>
    <row r="79" spans="1:10" ht="15" x14ac:dyDescent="0.25">
      <c r="A79" s="6" t="s">
        <v>514</v>
      </c>
      <c r="B79" s="8">
        <v>9</v>
      </c>
      <c r="C79" s="51" t="s">
        <v>129</v>
      </c>
      <c r="D79" s="6" t="s">
        <v>267</v>
      </c>
      <c r="E79" s="6" t="s">
        <v>542</v>
      </c>
      <c r="F79" s="5">
        <v>39.950000000000003</v>
      </c>
      <c r="G79" s="32"/>
      <c r="H79" s="22"/>
      <c r="I79" s="5">
        <f t="shared" si="5"/>
        <v>39.950000000000003</v>
      </c>
      <c r="J79" s="5">
        <f t="shared" si="1"/>
        <v>0</v>
      </c>
    </row>
    <row r="80" spans="1:10" ht="15" x14ac:dyDescent="0.25">
      <c r="A80" s="6" t="s">
        <v>514</v>
      </c>
      <c r="B80" s="8">
        <v>9</v>
      </c>
      <c r="C80" s="51" t="s">
        <v>130</v>
      </c>
      <c r="D80" s="6" t="s">
        <v>268</v>
      </c>
      <c r="E80" s="6" t="s">
        <v>542</v>
      </c>
      <c r="F80" s="5">
        <v>39.950000000000003</v>
      </c>
      <c r="G80" s="32"/>
      <c r="H80" s="8"/>
      <c r="I80" s="5">
        <f t="shared" si="5"/>
        <v>39.950000000000003</v>
      </c>
      <c r="J80" s="5">
        <f t="shared" si="1"/>
        <v>0</v>
      </c>
    </row>
    <row r="81" spans="1:10" ht="15" x14ac:dyDescent="0.25">
      <c r="A81" s="6" t="s">
        <v>514</v>
      </c>
      <c r="B81" s="8">
        <v>9</v>
      </c>
      <c r="C81" s="51" t="s">
        <v>147</v>
      </c>
      <c r="D81" s="6" t="s">
        <v>269</v>
      </c>
      <c r="E81" s="6" t="s">
        <v>542</v>
      </c>
      <c r="F81" s="5">
        <v>39.950000000000003</v>
      </c>
      <c r="G81" s="32"/>
      <c r="H81" s="22"/>
      <c r="I81" s="5">
        <f t="shared" si="5"/>
        <v>39.950000000000003</v>
      </c>
      <c r="J81" s="5">
        <f t="shared" si="1"/>
        <v>0</v>
      </c>
    </row>
    <row r="82" spans="1:10" ht="15" x14ac:dyDescent="0.25">
      <c r="A82" s="6" t="s">
        <v>514</v>
      </c>
      <c r="B82" s="8" t="s">
        <v>502</v>
      </c>
      <c r="C82" s="52" t="s">
        <v>584</v>
      </c>
      <c r="D82" s="6" t="s">
        <v>603</v>
      </c>
      <c r="E82" s="6" t="s">
        <v>542</v>
      </c>
      <c r="F82" s="5">
        <v>39.950000000000003</v>
      </c>
      <c r="G82" s="32"/>
      <c r="H82" s="8"/>
      <c r="I82" s="5">
        <f>F82</f>
        <v>39.950000000000003</v>
      </c>
      <c r="J82" s="5">
        <f>I82*H82</f>
        <v>0</v>
      </c>
    </row>
    <row r="83" spans="1:10" ht="15" x14ac:dyDescent="0.25">
      <c r="A83" s="6" t="s">
        <v>514</v>
      </c>
      <c r="B83" s="8">
        <v>9</v>
      </c>
      <c r="C83" s="51" t="s">
        <v>148</v>
      </c>
      <c r="D83" s="6" t="s">
        <v>270</v>
      </c>
      <c r="E83" s="6" t="s">
        <v>542</v>
      </c>
      <c r="F83" s="5">
        <v>39.950000000000003</v>
      </c>
      <c r="G83" s="32"/>
      <c r="H83" s="22"/>
      <c r="I83" s="5">
        <f t="shared" si="5"/>
        <v>39.950000000000003</v>
      </c>
      <c r="J83" s="5">
        <f t="shared" ref="J83:J152" si="6">I83*H83</f>
        <v>0</v>
      </c>
    </row>
    <row r="84" spans="1:10" ht="15" x14ac:dyDescent="0.25">
      <c r="A84" s="6" t="s">
        <v>514</v>
      </c>
      <c r="B84" s="8" t="s">
        <v>502</v>
      </c>
      <c r="C84" s="52" t="s">
        <v>585</v>
      </c>
      <c r="D84" s="6" t="s">
        <v>604</v>
      </c>
      <c r="E84" s="6" t="s">
        <v>542</v>
      </c>
      <c r="F84" s="5">
        <v>39.950000000000003</v>
      </c>
      <c r="G84" s="32"/>
      <c r="H84" s="8"/>
      <c r="I84" s="5">
        <f>F84</f>
        <v>39.950000000000003</v>
      </c>
      <c r="J84" s="5">
        <f>I84*H84</f>
        <v>0</v>
      </c>
    </row>
    <row r="85" spans="1:10" ht="15" x14ac:dyDescent="0.25">
      <c r="A85" s="6" t="s">
        <v>514</v>
      </c>
      <c r="B85" s="8" t="s">
        <v>502</v>
      </c>
      <c r="C85" s="52" t="s">
        <v>586</v>
      </c>
      <c r="D85" s="6" t="s">
        <v>605</v>
      </c>
      <c r="E85" s="6" t="s">
        <v>542</v>
      </c>
      <c r="F85" s="5">
        <v>39.950000000000003</v>
      </c>
      <c r="G85" s="32"/>
      <c r="H85" s="22"/>
      <c r="I85" s="5">
        <f>F85</f>
        <v>39.950000000000003</v>
      </c>
      <c r="J85" s="5">
        <f>I85*H85</f>
        <v>0</v>
      </c>
    </row>
    <row r="86" spans="1:10" ht="15" x14ac:dyDescent="0.25">
      <c r="A86" s="6" t="s">
        <v>514</v>
      </c>
      <c r="B86" s="8" t="s">
        <v>502</v>
      </c>
      <c r="C86" s="52" t="s">
        <v>587</v>
      </c>
      <c r="D86" s="6" t="s">
        <v>607</v>
      </c>
      <c r="E86" s="6" t="s">
        <v>542</v>
      </c>
      <c r="F86" s="5">
        <v>39.950000000000003</v>
      </c>
      <c r="G86" s="32"/>
      <c r="H86" s="8"/>
      <c r="I86" s="5">
        <f>F86</f>
        <v>39.950000000000003</v>
      </c>
      <c r="J86" s="5">
        <f>I86*H86</f>
        <v>0</v>
      </c>
    </row>
    <row r="87" spans="1:10" ht="15" x14ac:dyDescent="0.25">
      <c r="A87" s="6" t="s">
        <v>514</v>
      </c>
      <c r="B87" s="8">
        <v>9</v>
      </c>
      <c r="C87" s="51" t="s">
        <v>199</v>
      </c>
      <c r="D87" s="6" t="s">
        <v>306</v>
      </c>
      <c r="E87" s="6" t="s">
        <v>542</v>
      </c>
      <c r="F87" s="5">
        <v>39.950000000000003</v>
      </c>
      <c r="G87" s="32"/>
      <c r="H87" s="22"/>
      <c r="I87" s="5">
        <f t="shared" si="5"/>
        <v>39.950000000000003</v>
      </c>
      <c r="J87" s="5">
        <f t="shared" si="6"/>
        <v>0</v>
      </c>
    </row>
    <row r="88" spans="1:10" s="1" customFormat="1" ht="15" x14ac:dyDescent="0.25">
      <c r="A88" s="6" t="s">
        <v>514</v>
      </c>
      <c r="B88" s="8">
        <v>9</v>
      </c>
      <c r="C88" s="51" t="s">
        <v>168</v>
      </c>
      <c r="D88" s="11" t="s">
        <v>271</v>
      </c>
      <c r="E88" s="6" t="s">
        <v>542</v>
      </c>
      <c r="F88" s="5">
        <v>36.950000000000003</v>
      </c>
      <c r="G88" s="32"/>
      <c r="H88" s="8"/>
      <c r="I88" s="5">
        <f t="shared" si="5"/>
        <v>36.950000000000003</v>
      </c>
      <c r="J88" s="5">
        <f t="shared" si="6"/>
        <v>0</v>
      </c>
    </row>
    <row r="89" spans="1:10" ht="15" x14ac:dyDescent="0.25">
      <c r="A89" s="6" t="s">
        <v>514</v>
      </c>
      <c r="B89" s="8" t="s">
        <v>502</v>
      </c>
      <c r="C89" s="52" t="s">
        <v>588</v>
      </c>
      <c r="D89" s="6" t="s">
        <v>606</v>
      </c>
      <c r="E89" s="6" t="s">
        <v>542</v>
      </c>
      <c r="F89" s="5">
        <v>39.950000000000003</v>
      </c>
      <c r="G89" s="32"/>
      <c r="H89" s="22"/>
      <c r="I89" s="5">
        <f>F89</f>
        <v>39.950000000000003</v>
      </c>
      <c r="J89" s="5">
        <f>I89*H89</f>
        <v>0</v>
      </c>
    </row>
    <row r="90" spans="1:10" ht="15" x14ac:dyDescent="0.25">
      <c r="A90" s="6" t="s">
        <v>514</v>
      </c>
      <c r="B90" s="8">
        <v>9</v>
      </c>
      <c r="C90" s="51" t="s">
        <v>416</v>
      </c>
      <c r="D90" s="6" t="s">
        <v>421</v>
      </c>
      <c r="E90" s="6" t="s">
        <v>542</v>
      </c>
      <c r="F90" s="5">
        <v>39.950000000000003</v>
      </c>
      <c r="G90" s="32"/>
      <c r="H90" s="8"/>
      <c r="I90" s="5">
        <f t="shared" si="5"/>
        <v>39.950000000000003</v>
      </c>
      <c r="J90" s="5">
        <f t="shared" si="6"/>
        <v>0</v>
      </c>
    </row>
    <row r="91" spans="1:10" ht="15" x14ac:dyDescent="0.25">
      <c r="A91" s="6" t="s">
        <v>514</v>
      </c>
      <c r="B91" s="8">
        <v>9</v>
      </c>
      <c r="C91" s="51" t="s">
        <v>417</v>
      </c>
      <c r="D91" s="6" t="s">
        <v>422</v>
      </c>
      <c r="E91" s="6" t="s">
        <v>542</v>
      </c>
      <c r="F91" s="5">
        <v>39.950000000000003</v>
      </c>
      <c r="G91" s="32"/>
      <c r="H91" s="22"/>
      <c r="I91" s="5">
        <f t="shared" si="5"/>
        <v>39.950000000000003</v>
      </c>
      <c r="J91" s="5">
        <f t="shared" si="6"/>
        <v>0</v>
      </c>
    </row>
    <row r="92" spans="1:10" ht="15" x14ac:dyDescent="0.25">
      <c r="A92" s="6" t="s">
        <v>514</v>
      </c>
      <c r="B92" s="8">
        <v>9</v>
      </c>
      <c r="C92" s="51" t="s">
        <v>418</v>
      </c>
      <c r="D92" s="6" t="s">
        <v>423</v>
      </c>
      <c r="E92" s="6" t="s">
        <v>542</v>
      </c>
      <c r="F92" s="5">
        <v>39.950000000000003</v>
      </c>
      <c r="G92" s="32"/>
      <c r="H92" s="8"/>
      <c r="I92" s="5">
        <f t="shared" si="5"/>
        <v>39.950000000000003</v>
      </c>
      <c r="J92" s="5">
        <f t="shared" si="6"/>
        <v>0</v>
      </c>
    </row>
    <row r="93" spans="1:10" ht="15" x14ac:dyDescent="0.25">
      <c r="A93" s="6" t="s">
        <v>514</v>
      </c>
      <c r="B93" s="8">
        <v>9</v>
      </c>
      <c r="C93" s="51" t="s">
        <v>419</v>
      </c>
      <c r="D93" s="6" t="s">
        <v>424</v>
      </c>
      <c r="E93" s="6" t="s">
        <v>542</v>
      </c>
      <c r="F93" s="5">
        <v>39.950000000000003</v>
      </c>
      <c r="G93" s="32"/>
      <c r="H93" s="22"/>
      <c r="I93" s="5">
        <f t="shared" si="5"/>
        <v>39.950000000000003</v>
      </c>
      <c r="J93" s="5">
        <f t="shared" si="6"/>
        <v>0</v>
      </c>
    </row>
    <row r="94" spans="1:10" ht="15.75" customHeight="1" x14ac:dyDescent="0.25">
      <c r="A94" s="6" t="s">
        <v>514</v>
      </c>
      <c r="B94" s="8">
        <v>9</v>
      </c>
      <c r="C94" s="52" t="s">
        <v>420</v>
      </c>
      <c r="D94" s="6" t="s">
        <v>425</v>
      </c>
      <c r="E94" s="6" t="s">
        <v>542</v>
      </c>
      <c r="F94" s="5">
        <v>39.950000000000003</v>
      </c>
      <c r="G94" s="32"/>
      <c r="H94" s="8"/>
      <c r="I94" s="5">
        <f t="shared" si="5"/>
        <v>39.950000000000003</v>
      </c>
      <c r="J94" s="5">
        <f t="shared" si="6"/>
        <v>0</v>
      </c>
    </row>
    <row r="95" spans="1:10" ht="15" x14ac:dyDescent="0.25">
      <c r="A95" s="6" t="s">
        <v>509</v>
      </c>
      <c r="B95" s="8" t="s">
        <v>500</v>
      </c>
      <c r="C95" s="51" t="s">
        <v>192</v>
      </c>
      <c r="D95" s="6" t="s">
        <v>577</v>
      </c>
      <c r="E95" s="6" t="s">
        <v>542</v>
      </c>
      <c r="F95" s="5">
        <v>36.950000000000003</v>
      </c>
      <c r="G95" s="32"/>
      <c r="H95" s="22"/>
      <c r="I95" s="5">
        <f t="shared" si="5"/>
        <v>36.950000000000003</v>
      </c>
      <c r="J95" s="5">
        <f t="shared" si="6"/>
        <v>0</v>
      </c>
    </row>
    <row r="96" spans="1:10" ht="15" x14ac:dyDescent="0.25">
      <c r="A96" s="6" t="s">
        <v>509</v>
      </c>
      <c r="B96" s="8" t="s">
        <v>629</v>
      </c>
      <c r="C96" s="51" t="s">
        <v>191</v>
      </c>
      <c r="D96" s="6" t="s">
        <v>578</v>
      </c>
      <c r="E96" s="6" t="s">
        <v>542</v>
      </c>
      <c r="F96" s="5">
        <v>36.950000000000003</v>
      </c>
      <c r="G96" s="32"/>
      <c r="H96" s="8"/>
      <c r="I96" s="5">
        <f t="shared" si="5"/>
        <v>36.950000000000003</v>
      </c>
      <c r="J96" s="5">
        <f t="shared" si="6"/>
        <v>0</v>
      </c>
    </row>
    <row r="97" spans="1:10" s="3" customFormat="1" ht="15" x14ac:dyDescent="0.25">
      <c r="A97" s="6" t="s">
        <v>509</v>
      </c>
      <c r="B97" s="8" t="s">
        <v>629</v>
      </c>
      <c r="C97" s="51" t="s">
        <v>446</v>
      </c>
      <c r="D97" s="6" t="s">
        <v>579</v>
      </c>
      <c r="E97" s="6" t="s">
        <v>542</v>
      </c>
      <c r="F97" s="5">
        <v>36.950000000000003</v>
      </c>
      <c r="G97" s="32"/>
      <c r="H97" s="22"/>
      <c r="I97" s="5">
        <f t="shared" si="5"/>
        <v>36.950000000000003</v>
      </c>
      <c r="J97" s="5">
        <f t="shared" si="6"/>
        <v>0</v>
      </c>
    </row>
    <row r="98" spans="1:10" ht="15" x14ac:dyDescent="0.25">
      <c r="A98" s="6" t="s">
        <v>509</v>
      </c>
      <c r="B98" s="8" t="s">
        <v>629</v>
      </c>
      <c r="C98" s="51" t="s">
        <v>398</v>
      </c>
      <c r="D98" s="6" t="s">
        <v>580</v>
      </c>
      <c r="E98" s="6" t="s">
        <v>542</v>
      </c>
      <c r="F98" s="5">
        <v>36.950000000000003</v>
      </c>
      <c r="G98" s="32"/>
      <c r="H98" s="8"/>
      <c r="I98" s="5">
        <f t="shared" si="5"/>
        <v>36.950000000000003</v>
      </c>
      <c r="J98" s="5">
        <f t="shared" si="6"/>
        <v>0</v>
      </c>
    </row>
    <row r="99" spans="1:10" ht="15" x14ac:dyDescent="0.25">
      <c r="A99" s="6" t="s">
        <v>509</v>
      </c>
      <c r="B99" s="8" t="s">
        <v>502</v>
      </c>
      <c r="C99" s="51">
        <v>2566</v>
      </c>
      <c r="D99" s="6" t="s">
        <v>635</v>
      </c>
      <c r="E99" s="6" t="s">
        <v>78</v>
      </c>
      <c r="F99" s="5">
        <v>39.950000000000003</v>
      </c>
      <c r="G99" s="32"/>
      <c r="H99" s="22"/>
      <c r="I99" s="5">
        <f t="shared" si="5"/>
        <v>39.950000000000003</v>
      </c>
      <c r="J99" s="5">
        <f t="shared" si="6"/>
        <v>0</v>
      </c>
    </row>
    <row r="100" spans="1:10" ht="15" x14ac:dyDescent="0.25">
      <c r="A100" s="6" t="s">
        <v>50</v>
      </c>
      <c r="B100" s="8">
        <v>10</v>
      </c>
      <c r="C100" s="51">
        <v>2537</v>
      </c>
      <c r="D100" s="6" t="s">
        <v>317</v>
      </c>
      <c r="E100" s="6" t="s">
        <v>58</v>
      </c>
      <c r="F100" s="5">
        <v>29.95</v>
      </c>
      <c r="G100" s="5">
        <v>27.95</v>
      </c>
      <c r="H100" s="8"/>
      <c r="I100" s="5">
        <f t="shared" ref="I100:I114" si="7">IF(H100&gt;9, G100,F100)</f>
        <v>29.95</v>
      </c>
      <c r="J100" s="5">
        <f t="shared" si="6"/>
        <v>0</v>
      </c>
    </row>
    <row r="101" spans="1:10" ht="15" x14ac:dyDescent="0.25">
      <c r="A101" s="6" t="s">
        <v>50</v>
      </c>
      <c r="B101" s="8">
        <v>10</v>
      </c>
      <c r="C101" s="51">
        <v>2563</v>
      </c>
      <c r="D101" s="6" t="s">
        <v>330</v>
      </c>
      <c r="E101" s="6" t="s">
        <v>58</v>
      </c>
      <c r="F101" s="5">
        <v>34.950000000000003</v>
      </c>
      <c r="G101" s="5">
        <v>32.950000000000003</v>
      </c>
      <c r="H101" s="22"/>
      <c r="I101" s="5">
        <f t="shared" si="7"/>
        <v>34.950000000000003</v>
      </c>
      <c r="J101" s="5">
        <f t="shared" si="6"/>
        <v>0</v>
      </c>
    </row>
    <row r="102" spans="1:10" ht="15" x14ac:dyDescent="0.25">
      <c r="A102" s="6" t="s">
        <v>50</v>
      </c>
      <c r="B102" s="8">
        <v>10</v>
      </c>
      <c r="C102" s="51" t="s">
        <v>194</v>
      </c>
      <c r="D102" s="6" t="s">
        <v>468</v>
      </c>
      <c r="E102" s="6" t="s">
        <v>196</v>
      </c>
      <c r="F102" s="5">
        <v>36.950000000000003</v>
      </c>
      <c r="G102" s="5">
        <v>34.950000000000003</v>
      </c>
      <c r="H102" s="8"/>
      <c r="I102" s="5">
        <f t="shared" si="7"/>
        <v>36.950000000000003</v>
      </c>
      <c r="J102" s="5">
        <f t="shared" si="6"/>
        <v>0</v>
      </c>
    </row>
    <row r="103" spans="1:10" ht="15" x14ac:dyDescent="0.25">
      <c r="A103" s="6" t="s">
        <v>50</v>
      </c>
      <c r="B103" s="8">
        <v>10</v>
      </c>
      <c r="C103" s="51" t="s">
        <v>195</v>
      </c>
      <c r="D103" s="6" t="s">
        <v>469</v>
      </c>
      <c r="E103" s="6" t="s">
        <v>196</v>
      </c>
      <c r="F103" s="5">
        <v>36.950000000000003</v>
      </c>
      <c r="G103" s="5">
        <v>34.950000000000003</v>
      </c>
      <c r="H103" s="22"/>
      <c r="I103" s="5">
        <f t="shared" si="7"/>
        <v>36.950000000000003</v>
      </c>
      <c r="J103" s="5">
        <f t="shared" si="6"/>
        <v>0</v>
      </c>
    </row>
    <row r="104" spans="1:10" ht="15" x14ac:dyDescent="0.25">
      <c r="A104" s="6" t="s">
        <v>50</v>
      </c>
      <c r="B104" s="8">
        <v>10</v>
      </c>
      <c r="C104" s="51" t="s">
        <v>105</v>
      </c>
      <c r="D104" s="6" t="s">
        <v>470</v>
      </c>
      <c r="E104" s="6" t="s">
        <v>196</v>
      </c>
      <c r="F104" s="5">
        <v>36.950000000000003</v>
      </c>
      <c r="G104" s="5">
        <v>34.950000000000003</v>
      </c>
      <c r="H104" s="8"/>
      <c r="I104" s="5">
        <f t="shared" si="7"/>
        <v>36.950000000000003</v>
      </c>
      <c r="J104" s="5">
        <f t="shared" si="6"/>
        <v>0</v>
      </c>
    </row>
    <row r="105" spans="1:10" ht="15" x14ac:dyDescent="0.25">
      <c r="A105" s="6" t="s">
        <v>515</v>
      </c>
      <c r="B105" s="8">
        <v>10</v>
      </c>
      <c r="C105" s="51" t="s">
        <v>106</v>
      </c>
      <c r="D105" s="6" t="s">
        <v>471</v>
      </c>
      <c r="E105" s="6" t="s">
        <v>196</v>
      </c>
      <c r="F105" s="5">
        <v>36.950000000000003</v>
      </c>
      <c r="G105" s="5">
        <v>34.950000000000003</v>
      </c>
      <c r="H105" s="22"/>
      <c r="I105" s="5">
        <f t="shared" si="7"/>
        <v>36.950000000000003</v>
      </c>
      <c r="J105" s="5">
        <f t="shared" si="6"/>
        <v>0</v>
      </c>
    </row>
    <row r="106" spans="1:10" ht="15" x14ac:dyDescent="0.25">
      <c r="A106" s="6" t="s">
        <v>515</v>
      </c>
      <c r="B106" s="8">
        <v>11</v>
      </c>
      <c r="C106" s="51">
        <v>2545</v>
      </c>
      <c r="D106" s="6" t="s">
        <v>322</v>
      </c>
      <c r="E106" s="6" t="s">
        <v>46</v>
      </c>
      <c r="F106" s="5">
        <v>29.95</v>
      </c>
      <c r="G106" s="5">
        <v>27.95</v>
      </c>
      <c r="H106" s="8"/>
      <c r="I106" s="5">
        <f t="shared" si="7"/>
        <v>29.95</v>
      </c>
      <c r="J106" s="5">
        <f t="shared" si="6"/>
        <v>0</v>
      </c>
    </row>
    <row r="107" spans="1:10" s="4" customFormat="1" ht="15" x14ac:dyDescent="0.25">
      <c r="A107" s="6" t="s">
        <v>50</v>
      </c>
      <c r="B107" s="20">
        <v>11</v>
      </c>
      <c r="C107" s="51">
        <v>2586</v>
      </c>
      <c r="D107" s="12" t="s">
        <v>182</v>
      </c>
      <c r="E107" s="6" t="s">
        <v>181</v>
      </c>
      <c r="F107" s="5">
        <v>29.95</v>
      </c>
      <c r="G107" s="5">
        <v>27.95</v>
      </c>
      <c r="H107" s="22"/>
      <c r="I107" s="5">
        <f t="shared" si="7"/>
        <v>29.95</v>
      </c>
      <c r="J107" s="5">
        <f t="shared" si="6"/>
        <v>0</v>
      </c>
    </row>
    <row r="108" spans="1:10" ht="15" x14ac:dyDescent="0.25">
      <c r="A108" s="6" t="s">
        <v>50</v>
      </c>
      <c r="B108" s="8">
        <v>11</v>
      </c>
      <c r="C108" s="51">
        <v>2591</v>
      </c>
      <c r="D108" s="6" t="s">
        <v>295</v>
      </c>
      <c r="E108" s="6" t="s">
        <v>58</v>
      </c>
      <c r="F108" s="5">
        <v>29.95</v>
      </c>
      <c r="G108" s="5">
        <v>27.95</v>
      </c>
      <c r="H108" s="8"/>
      <c r="I108" s="5">
        <f t="shared" si="7"/>
        <v>29.95</v>
      </c>
      <c r="J108" s="5">
        <f t="shared" si="6"/>
        <v>0</v>
      </c>
    </row>
    <row r="109" spans="1:10" ht="15" x14ac:dyDescent="0.25">
      <c r="A109" s="6" t="s">
        <v>50</v>
      </c>
      <c r="B109" s="8">
        <v>11</v>
      </c>
      <c r="C109" s="51">
        <v>2593</v>
      </c>
      <c r="D109" s="6" t="s">
        <v>340</v>
      </c>
      <c r="E109" s="6" t="s">
        <v>46</v>
      </c>
      <c r="F109" s="5">
        <v>29.95</v>
      </c>
      <c r="G109" s="5">
        <v>27.95</v>
      </c>
      <c r="H109" s="22"/>
      <c r="I109" s="5">
        <f t="shared" si="7"/>
        <v>29.95</v>
      </c>
      <c r="J109" s="5">
        <f t="shared" si="6"/>
        <v>0</v>
      </c>
    </row>
    <row r="110" spans="1:10" s="1" customFormat="1" ht="15" x14ac:dyDescent="0.25">
      <c r="A110" s="6" t="s">
        <v>51</v>
      </c>
      <c r="B110" s="8">
        <v>12</v>
      </c>
      <c r="C110" s="51">
        <v>2505</v>
      </c>
      <c r="D110" s="6" t="s">
        <v>311</v>
      </c>
      <c r="E110" s="6" t="s">
        <v>46</v>
      </c>
      <c r="F110" s="5">
        <v>29.95</v>
      </c>
      <c r="G110" s="5">
        <v>27.95</v>
      </c>
      <c r="H110" s="8"/>
      <c r="I110" s="5">
        <f t="shared" si="7"/>
        <v>29.95</v>
      </c>
      <c r="J110" s="5">
        <f t="shared" si="6"/>
        <v>0</v>
      </c>
    </row>
    <row r="111" spans="1:10" ht="15" x14ac:dyDescent="0.25">
      <c r="A111" s="6" t="s">
        <v>51</v>
      </c>
      <c r="B111" s="8">
        <v>12</v>
      </c>
      <c r="C111" s="51">
        <v>2506</v>
      </c>
      <c r="D111" s="6" t="s">
        <v>345</v>
      </c>
      <c r="E111" s="6" t="s">
        <v>47</v>
      </c>
      <c r="F111" s="5">
        <v>29.95</v>
      </c>
      <c r="G111" s="5">
        <v>27.95</v>
      </c>
      <c r="H111" s="22"/>
      <c r="I111" s="5">
        <f t="shared" si="7"/>
        <v>29.95</v>
      </c>
      <c r="J111" s="5">
        <f t="shared" si="6"/>
        <v>0</v>
      </c>
    </row>
    <row r="112" spans="1:10" ht="15" x14ac:dyDescent="0.25">
      <c r="A112" s="6" t="s">
        <v>53</v>
      </c>
      <c r="B112" s="8">
        <v>12</v>
      </c>
      <c r="C112" s="51">
        <v>2550</v>
      </c>
      <c r="D112" s="6" t="s">
        <v>324</v>
      </c>
      <c r="E112" s="6" t="s">
        <v>46</v>
      </c>
      <c r="F112" s="5">
        <v>29.95</v>
      </c>
      <c r="G112" s="5">
        <v>27.95</v>
      </c>
      <c r="H112" s="8"/>
      <c r="I112" s="5">
        <f t="shared" si="7"/>
        <v>29.95</v>
      </c>
      <c r="J112" s="5">
        <f t="shared" si="6"/>
        <v>0</v>
      </c>
    </row>
    <row r="113" spans="1:10" ht="15" x14ac:dyDescent="0.25">
      <c r="A113" s="6" t="s">
        <v>53</v>
      </c>
      <c r="B113" s="8">
        <v>12</v>
      </c>
      <c r="C113" s="51">
        <v>2560</v>
      </c>
      <c r="D113" s="6" t="s">
        <v>350</v>
      </c>
      <c r="E113" s="6" t="s">
        <v>47</v>
      </c>
      <c r="F113" s="5">
        <v>29.95</v>
      </c>
      <c r="G113" s="5">
        <v>27.95</v>
      </c>
      <c r="H113" s="22"/>
      <c r="I113" s="5">
        <f t="shared" si="7"/>
        <v>29.95</v>
      </c>
      <c r="J113" s="5">
        <f t="shared" si="6"/>
        <v>0</v>
      </c>
    </row>
    <row r="114" spans="1:10" ht="15" x14ac:dyDescent="0.25">
      <c r="A114" s="6" t="s">
        <v>53</v>
      </c>
      <c r="B114" s="8">
        <v>12</v>
      </c>
      <c r="C114" s="51" t="s">
        <v>99</v>
      </c>
      <c r="D114" s="6" t="s">
        <v>310</v>
      </c>
      <c r="E114" s="6" t="s">
        <v>46</v>
      </c>
      <c r="F114" s="5">
        <v>34.950000000000003</v>
      </c>
      <c r="G114" s="5">
        <v>32.950000000000003</v>
      </c>
      <c r="H114" s="8"/>
      <c r="I114" s="5">
        <f t="shared" si="7"/>
        <v>34.950000000000003</v>
      </c>
      <c r="J114" s="5">
        <f t="shared" si="6"/>
        <v>0</v>
      </c>
    </row>
    <row r="115" spans="1:10" ht="15" x14ac:dyDescent="0.25">
      <c r="A115" s="6" t="s">
        <v>524</v>
      </c>
      <c r="B115" s="8">
        <v>13</v>
      </c>
      <c r="C115" s="51" t="s">
        <v>184</v>
      </c>
      <c r="D115" s="6" t="s">
        <v>523</v>
      </c>
      <c r="E115" s="6" t="s">
        <v>197</v>
      </c>
      <c r="F115" s="5">
        <v>24.95</v>
      </c>
      <c r="G115" s="32"/>
      <c r="H115" s="22"/>
      <c r="I115" s="5">
        <f>F115</f>
        <v>24.95</v>
      </c>
      <c r="J115" s="5">
        <f t="shared" si="6"/>
        <v>0</v>
      </c>
    </row>
    <row r="116" spans="1:10" ht="15" x14ac:dyDescent="0.25">
      <c r="A116" s="6" t="s">
        <v>51</v>
      </c>
      <c r="B116" s="8">
        <v>13</v>
      </c>
      <c r="C116" s="51">
        <v>2538</v>
      </c>
      <c r="D116" s="6" t="s">
        <v>318</v>
      </c>
      <c r="E116" s="6" t="s">
        <v>58</v>
      </c>
      <c r="F116" s="5">
        <v>29.95</v>
      </c>
      <c r="G116" s="5">
        <v>27.95</v>
      </c>
      <c r="H116" s="8"/>
      <c r="I116" s="5">
        <f t="shared" ref="I116:I122" si="8">IF(H116&gt;9, G116,F116)</f>
        <v>29.95</v>
      </c>
      <c r="J116" s="5">
        <f t="shared" si="6"/>
        <v>0</v>
      </c>
    </row>
    <row r="117" spans="1:10" ht="15" x14ac:dyDescent="0.25">
      <c r="A117" s="6" t="s">
        <v>52</v>
      </c>
      <c r="B117" s="8">
        <v>13</v>
      </c>
      <c r="C117" s="51">
        <v>2552</v>
      </c>
      <c r="D117" s="6" t="s">
        <v>326</v>
      </c>
      <c r="E117" s="6" t="s">
        <v>46</v>
      </c>
      <c r="F117" s="5">
        <v>29.95</v>
      </c>
      <c r="G117" s="5">
        <v>27.95</v>
      </c>
      <c r="H117" s="22"/>
      <c r="I117" s="5">
        <f t="shared" si="8"/>
        <v>29.95</v>
      </c>
      <c r="J117" s="5">
        <f t="shared" si="6"/>
        <v>0</v>
      </c>
    </row>
    <row r="118" spans="1:10" ht="15" x14ac:dyDescent="0.25">
      <c r="A118" s="6" t="s">
        <v>51</v>
      </c>
      <c r="B118" s="8">
        <v>13</v>
      </c>
      <c r="C118" s="51">
        <v>2564</v>
      </c>
      <c r="D118" s="6" t="s">
        <v>331</v>
      </c>
      <c r="E118" s="6" t="s">
        <v>58</v>
      </c>
      <c r="F118" s="5">
        <v>34.950000000000003</v>
      </c>
      <c r="G118" s="5">
        <v>32.950000000000003</v>
      </c>
      <c r="H118" s="8"/>
      <c r="I118" s="5">
        <f t="shared" si="8"/>
        <v>34.950000000000003</v>
      </c>
      <c r="J118" s="5">
        <f t="shared" si="6"/>
        <v>0</v>
      </c>
    </row>
    <row r="119" spans="1:10" s="4" customFormat="1" ht="15" x14ac:dyDescent="0.25">
      <c r="A119" s="6" t="s">
        <v>52</v>
      </c>
      <c r="B119" s="8">
        <v>14</v>
      </c>
      <c r="C119" s="51">
        <v>2527</v>
      </c>
      <c r="D119" s="6" t="s">
        <v>315</v>
      </c>
      <c r="E119" s="6" t="s">
        <v>58</v>
      </c>
      <c r="F119" s="5">
        <v>29.95</v>
      </c>
      <c r="G119" s="5">
        <v>27.95</v>
      </c>
      <c r="H119" s="22"/>
      <c r="I119" s="5">
        <f t="shared" si="8"/>
        <v>29.95</v>
      </c>
      <c r="J119" s="5">
        <f t="shared" si="6"/>
        <v>0</v>
      </c>
    </row>
    <row r="120" spans="1:10" ht="15" x14ac:dyDescent="0.25">
      <c r="A120" s="6" t="s">
        <v>51</v>
      </c>
      <c r="B120" s="8">
        <v>14</v>
      </c>
      <c r="C120" s="51">
        <v>2565</v>
      </c>
      <c r="D120" s="6" t="s">
        <v>332</v>
      </c>
      <c r="E120" s="6" t="s">
        <v>46</v>
      </c>
      <c r="F120" s="5">
        <v>29.95</v>
      </c>
      <c r="G120" s="5">
        <v>27.95</v>
      </c>
      <c r="H120" s="8"/>
      <c r="I120" s="5">
        <f t="shared" si="8"/>
        <v>29.95</v>
      </c>
      <c r="J120" s="5">
        <f t="shared" si="6"/>
        <v>0</v>
      </c>
    </row>
    <row r="121" spans="1:10" ht="15" x14ac:dyDescent="0.25">
      <c r="A121" s="6" t="s">
        <v>51</v>
      </c>
      <c r="B121" s="8">
        <v>14</v>
      </c>
      <c r="C121" s="51">
        <v>2573</v>
      </c>
      <c r="D121" s="6" t="s">
        <v>335</v>
      </c>
      <c r="E121" s="6" t="s">
        <v>46</v>
      </c>
      <c r="F121" s="5">
        <v>29.95</v>
      </c>
      <c r="G121" s="5">
        <v>27.95</v>
      </c>
      <c r="H121" s="22"/>
      <c r="I121" s="5">
        <f t="shared" si="8"/>
        <v>29.95</v>
      </c>
      <c r="J121" s="5">
        <f t="shared" si="6"/>
        <v>0</v>
      </c>
    </row>
    <row r="122" spans="1:10" ht="15" x14ac:dyDescent="0.25">
      <c r="A122" s="6" t="s">
        <v>51</v>
      </c>
      <c r="B122" s="8">
        <v>14</v>
      </c>
      <c r="C122" s="51">
        <v>2581</v>
      </c>
      <c r="D122" s="6" t="s">
        <v>336</v>
      </c>
      <c r="E122" s="6" t="s">
        <v>58</v>
      </c>
      <c r="F122" s="5">
        <v>29.95</v>
      </c>
      <c r="G122" s="5">
        <v>27.95</v>
      </c>
      <c r="H122" s="8"/>
      <c r="I122" s="5">
        <f t="shared" si="8"/>
        <v>29.95</v>
      </c>
      <c r="J122" s="5">
        <f t="shared" si="6"/>
        <v>0</v>
      </c>
    </row>
    <row r="123" spans="1:10" ht="15" x14ac:dyDescent="0.25">
      <c r="A123" s="6" t="s">
        <v>510</v>
      </c>
      <c r="B123" s="8">
        <v>15</v>
      </c>
      <c r="C123" s="51" t="s">
        <v>155</v>
      </c>
      <c r="D123" s="6" t="s">
        <v>272</v>
      </c>
      <c r="E123" s="12" t="s">
        <v>542</v>
      </c>
      <c r="F123" s="5">
        <v>39.950000000000003</v>
      </c>
      <c r="G123" s="32"/>
      <c r="H123" s="22"/>
      <c r="I123" s="5">
        <f t="shared" ref="I123:I153" si="9">F123</f>
        <v>39.950000000000003</v>
      </c>
      <c r="J123" s="5">
        <f t="shared" si="6"/>
        <v>0</v>
      </c>
    </row>
    <row r="124" spans="1:10" ht="15" x14ac:dyDescent="0.25">
      <c r="A124" s="6" t="s">
        <v>510</v>
      </c>
      <c r="B124" s="8">
        <v>15</v>
      </c>
      <c r="C124" s="51" t="s">
        <v>156</v>
      </c>
      <c r="D124" s="6" t="s">
        <v>274</v>
      </c>
      <c r="E124" s="12" t="s">
        <v>542</v>
      </c>
      <c r="F124" s="5">
        <v>39.950000000000003</v>
      </c>
      <c r="G124" s="32"/>
      <c r="H124" s="8"/>
      <c r="I124" s="5">
        <f t="shared" si="9"/>
        <v>39.950000000000003</v>
      </c>
      <c r="J124" s="5">
        <f t="shared" si="6"/>
        <v>0</v>
      </c>
    </row>
    <row r="125" spans="1:10" ht="15" x14ac:dyDescent="0.25">
      <c r="A125" s="6" t="s">
        <v>510</v>
      </c>
      <c r="B125" s="8">
        <v>15</v>
      </c>
      <c r="C125" s="51" t="s">
        <v>157</v>
      </c>
      <c r="D125" s="6" t="s">
        <v>275</v>
      </c>
      <c r="E125" s="12" t="s">
        <v>542</v>
      </c>
      <c r="F125" s="5">
        <v>39.950000000000003</v>
      </c>
      <c r="G125" s="32"/>
      <c r="H125" s="22"/>
      <c r="I125" s="5">
        <f t="shared" si="9"/>
        <v>39.950000000000003</v>
      </c>
      <c r="J125" s="5">
        <f t="shared" si="6"/>
        <v>0</v>
      </c>
    </row>
    <row r="126" spans="1:10" ht="15" x14ac:dyDescent="0.25">
      <c r="A126" s="6" t="s">
        <v>510</v>
      </c>
      <c r="B126" s="8">
        <v>15</v>
      </c>
      <c r="C126" s="51" t="s">
        <v>158</v>
      </c>
      <c r="D126" s="6" t="s">
        <v>276</v>
      </c>
      <c r="E126" s="12" t="s">
        <v>542</v>
      </c>
      <c r="F126" s="5">
        <v>39.950000000000003</v>
      </c>
      <c r="G126" s="32"/>
      <c r="H126" s="8"/>
      <c r="I126" s="5">
        <f t="shared" si="9"/>
        <v>39.950000000000003</v>
      </c>
      <c r="J126" s="5">
        <f t="shared" si="6"/>
        <v>0</v>
      </c>
    </row>
    <row r="127" spans="1:10" ht="15" x14ac:dyDescent="0.25">
      <c r="A127" s="6" t="s">
        <v>510</v>
      </c>
      <c r="B127" s="8">
        <v>15</v>
      </c>
      <c r="C127" s="51" t="s">
        <v>145</v>
      </c>
      <c r="D127" s="6" t="s">
        <v>277</v>
      </c>
      <c r="E127" s="12" t="s">
        <v>542</v>
      </c>
      <c r="F127" s="5">
        <v>39.950000000000003</v>
      </c>
      <c r="G127" s="32"/>
      <c r="H127" s="22"/>
      <c r="I127" s="5">
        <f t="shared" si="9"/>
        <v>39.950000000000003</v>
      </c>
      <c r="J127" s="5">
        <f t="shared" si="6"/>
        <v>0</v>
      </c>
    </row>
    <row r="128" spans="1:10" s="13" customFormat="1" ht="15" x14ac:dyDescent="0.25">
      <c r="A128" s="12" t="s">
        <v>510</v>
      </c>
      <c r="B128" s="8" t="s">
        <v>502</v>
      </c>
      <c r="C128" s="53" t="s">
        <v>608</v>
      </c>
      <c r="D128" s="46" t="s">
        <v>613</v>
      </c>
      <c r="E128" s="12" t="s">
        <v>542</v>
      </c>
      <c r="F128" s="45">
        <v>39.950000000000003</v>
      </c>
      <c r="G128" s="32"/>
      <c r="H128" s="8"/>
      <c r="I128" s="37">
        <f>F128</f>
        <v>39.950000000000003</v>
      </c>
      <c r="J128" s="37">
        <f>I128*H128</f>
        <v>0</v>
      </c>
    </row>
    <row r="129" spans="1:10" ht="15" x14ac:dyDescent="0.25">
      <c r="A129" s="6" t="s">
        <v>510</v>
      </c>
      <c r="B129" s="8">
        <v>15</v>
      </c>
      <c r="C129" s="51" t="s">
        <v>146</v>
      </c>
      <c r="D129" s="6" t="s">
        <v>278</v>
      </c>
      <c r="E129" s="12" t="s">
        <v>542</v>
      </c>
      <c r="F129" s="5">
        <v>39.950000000000003</v>
      </c>
      <c r="G129" s="32"/>
      <c r="H129" s="22"/>
      <c r="I129" s="5">
        <f t="shared" si="9"/>
        <v>39.950000000000003</v>
      </c>
      <c r="J129" s="5">
        <f t="shared" si="6"/>
        <v>0</v>
      </c>
    </row>
    <row r="130" spans="1:10" s="13" customFormat="1" ht="15" x14ac:dyDescent="0.25">
      <c r="A130" s="12" t="s">
        <v>510</v>
      </c>
      <c r="B130" s="8" t="s">
        <v>502</v>
      </c>
      <c r="C130" s="53" t="s">
        <v>609</v>
      </c>
      <c r="D130" s="46" t="s">
        <v>614</v>
      </c>
      <c r="E130" s="12" t="s">
        <v>542</v>
      </c>
      <c r="F130" s="45">
        <v>39.950000000000003</v>
      </c>
      <c r="G130" s="32"/>
      <c r="H130" s="8"/>
      <c r="I130" s="37">
        <f>F130</f>
        <v>39.950000000000003</v>
      </c>
      <c r="J130" s="37">
        <f>I130*H130</f>
        <v>0</v>
      </c>
    </row>
    <row r="131" spans="1:10" s="13" customFormat="1" ht="15" x14ac:dyDescent="0.25">
      <c r="A131" s="12" t="s">
        <v>510</v>
      </c>
      <c r="B131" s="8" t="s">
        <v>502</v>
      </c>
      <c r="C131" s="53" t="s">
        <v>610</v>
      </c>
      <c r="D131" s="46" t="s">
        <v>615</v>
      </c>
      <c r="E131" s="12" t="s">
        <v>542</v>
      </c>
      <c r="F131" s="45">
        <v>39.950000000000003</v>
      </c>
      <c r="G131" s="32"/>
      <c r="H131" s="22"/>
      <c r="I131" s="37">
        <f>F131</f>
        <v>39.950000000000003</v>
      </c>
      <c r="J131" s="37">
        <f>I131*H131</f>
        <v>0</v>
      </c>
    </row>
    <row r="132" spans="1:10" s="13" customFormat="1" ht="15" x14ac:dyDescent="0.25">
      <c r="A132" s="12" t="s">
        <v>510</v>
      </c>
      <c r="B132" s="8" t="s">
        <v>502</v>
      </c>
      <c r="C132" s="53" t="s">
        <v>611</v>
      </c>
      <c r="D132" s="46" t="s">
        <v>616</v>
      </c>
      <c r="E132" s="12" t="s">
        <v>542</v>
      </c>
      <c r="F132" s="45">
        <v>39.950000000000003</v>
      </c>
      <c r="G132" s="32"/>
      <c r="H132" s="8"/>
      <c r="I132" s="37">
        <f>F132</f>
        <v>39.950000000000003</v>
      </c>
      <c r="J132" s="37">
        <f>I132*H132</f>
        <v>0</v>
      </c>
    </row>
    <row r="133" spans="1:10" ht="15" x14ac:dyDescent="0.25">
      <c r="A133" s="6" t="s">
        <v>510</v>
      </c>
      <c r="B133" s="8">
        <v>15</v>
      </c>
      <c r="C133" s="51" t="s">
        <v>200</v>
      </c>
      <c r="D133" s="6" t="s">
        <v>279</v>
      </c>
      <c r="E133" s="12" t="s">
        <v>542</v>
      </c>
      <c r="F133" s="5">
        <v>39.950000000000003</v>
      </c>
      <c r="G133" s="32"/>
      <c r="H133" s="22"/>
      <c r="I133" s="5">
        <f t="shared" si="9"/>
        <v>39.950000000000003</v>
      </c>
      <c r="J133" s="5">
        <f t="shared" si="6"/>
        <v>0</v>
      </c>
    </row>
    <row r="134" spans="1:10" s="4" customFormat="1" ht="15" x14ac:dyDescent="0.25">
      <c r="A134" s="6" t="s">
        <v>510</v>
      </c>
      <c r="B134" s="8">
        <v>15</v>
      </c>
      <c r="C134" s="51" t="s">
        <v>165</v>
      </c>
      <c r="D134" s="6" t="s">
        <v>280</v>
      </c>
      <c r="E134" s="12" t="s">
        <v>542</v>
      </c>
      <c r="F134" s="5">
        <v>36.950000000000003</v>
      </c>
      <c r="G134" s="32"/>
      <c r="H134" s="8"/>
      <c r="I134" s="5">
        <f t="shared" si="9"/>
        <v>36.950000000000003</v>
      </c>
      <c r="J134" s="5">
        <f t="shared" si="6"/>
        <v>0</v>
      </c>
    </row>
    <row r="135" spans="1:10" s="13" customFormat="1" ht="15" x14ac:dyDescent="0.25">
      <c r="A135" s="12" t="s">
        <v>510</v>
      </c>
      <c r="B135" s="8" t="s">
        <v>502</v>
      </c>
      <c r="C135" s="53" t="s">
        <v>612</v>
      </c>
      <c r="D135" s="46" t="s">
        <v>617</v>
      </c>
      <c r="E135" s="12" t="s">
        <v>542</v>
      </c>
      <c r="F135" s="45">
        <v>39.950000000000003</v>
      </c>
      <c r="G135" s="32"/>
      <c r="H135" s="22"/>
      <c r="I135" s="37">
        <f t="shared" ref="I135:I140" si="10">F135</f>
        <v>39.950000000000003</v>
      </c>
      <c r="J135" s="37">
        <f t="shared" ref="J135:J140" si="11">I135*H135</f>
        <v>0</v>
      </c>
    </row>
    <row r="136" spans="1:10" s="13" customFormat="1" ht="15" x14ac:dyDescent="0.25">
      <c r="A136" s="12" t="s">
        <v>510</v>
      </c>
      <c r="B136" s="8">
        <v>15</v>
      </c>
      <c r="C136" s="52" t="s">
        <v>426</v>
      </c>
      <c r="D136" s="12" t="s">
        <v>431</v>
      </c>
      <c r="E136" s="12" t="s">
        <v>542</v>
      </c>
      <c r="F136" s="37">
        <v>39.950000000000003</v>
      </c>
      <c r="G136" s="32"/>
      <c r="H136" s="8"/>
      <c r="I136" s="37">
        <f t="shared" si="10"/>
        <v>39.950000000000003</v>
      </c>
      <c r="J136" s="37">
        <f t="shared" si="11"/>
        <v>0</v>
      </c>
    </row>
    <row r="137" spans="1:10" s="13" customFormat="1" ht="15" x14ac:dyDescent="0.25">
      <c r="A137" s="12" t="s">
        <v>510</v>
      </c>
      <c r="B137" s="8">
        <v>15</v>
      </c>
      <c r="C137" s="52" t="s">
        <v>427</v>
      </c>
      <c r="D137" s="12" t="s">
        <v>432</v>
      </c>
      <c r="E137" s="12" t="s">
        <v>542</v>
      </c>
      <c r="F137" s="37">
        <v>39.950000000000003</v>
      </c>
      <c r="G137" s="32"/>
      <c r="H137" s="22"/>
      <c r="I137" s="37">
        <f t="shared" si="10"/>
        <v>39.950000000000003</v>
      </c>
      <c r="J137" s="37">
        <f t="shared" si="11"/>
        <v>0</v>
      </c>
    </row>
    <row r="138" spans="1:10" s="13" customFormat="1" ht="15" x14ac:dyDescent="0.25">
      <c r="A138" s="12" t="s">
        <v>510</v>
      </c>
      <c r="B138" s="20">
        <v>15</v>
      </c>
      <c r="C138" s="51" t="s">
        <v>428</v>
      </c>
      <c r="D138" s="12" t="s">
        <v>433</v>
      </c>
      <c r="E138" s="12" t="s">
        <v>542</v>
      </c>
      <c r="F138" s="37">
        <v>39.950000000000003</v>
      </c>
      <c r="G138" s="32"/>
      <c r="H138" s="8"/>
      <c r="I138" s="37">
        <f t="shared" si="10"/>
        <v>39.950000000000003</v>
      </c>
      <c r="J138" s="37">
        <f t="shared" si="11"/>
        <v>0</v>
      </c>
    </row>
    <row r="139" spans="1:10" s="13" customFormat="1" ht="15" x14ac:dyDescent="0.25">
      <c r="A139" s="12" t="s">
        <v>510</v>
      </c>
      <c r="B139" s="20">
        <v>15</v>
      </c>
      <c r="C139" s="51" t="s">
        <v>429</v>
      </c>
      <c r="D139" s="12" t="s">
        <v>434</v>
      </c>
      <c r="E139" s="12" t="s">
        <v>542</v>
      </c>
      <c r="F139" s="37">
        <v>39.950000000000003</v>
      </c>
      <c r="G139" s="32"/>
      <c r="H139" s="22"/>
      <c r="I139" s="37">
        <f t="shared" si="10"/>
        <v>39.950000000000003</v>
      </c>
      <c r="J139" s="37">
        <f t="shared" si="11"/>
        <v>0</v>
      </c>
    </row>
    <row r="140" spans="1:10" s="13" customFormat="1" ht="15" x14ac:dyDescent="0.25">
      <c r="A140" s="12" t="s">
        <v>510</v>
      </c>
      <c r="B140" s="20">
        <v>15</v>
      </c>
      <c r="C140" s="51" t="s">
        <v>430</v>
      </c>
      <c r="D140" s="12" t="s">
        <v>435</v>
      </c>
      <c r="E140" s="12" t="s">
        <v>542</v>
      </c>
      <c r="F140" s="37">
        <v>39.950000000000003</v>
      </c>
      <c r="G140" s="32"/>
      <c r="H140" s="8"/>
      <c r="I140" s="37">
        <f t="shared" si="10"/>
        <v>39.950000000000003</v>
      </c>
      <c r="J140" s="37">
        <f t="shared" si="11"/>
        <v>0</v>
      </c>
    </row>
    <row r="141" spans="1:10" s="4" customFormat="1" ht="15" x14ac:dyDescent="0.25">
      <c r="A141" s="6" t="s">
        <v>511</v>
      </c>
      <c r="B141" s="8">
        <v>15</v>
      </c>
      <c r="C141" s="51" t="s">
        <v>131</v>
      </c>
      <c r="D141" s="6" t="s">
        <v>282</v>
      </c>
      <c r="E141" s="6" t="s">
        <v>542</v>
      </c>
      <c r="F141" s="5">
        <v>39.950000000000003</v>
      </c>
      <c r="G141" s="32"/>
      <c r="H141" s="22"/>
      <c r="I141" s="5">
        <f t="shared" si="9"/>
        <v>39.950000000000003</v>
      </c>
      <c r="J141" s="5">
        <f t="shared" si="6"/>
        <v>0</v>
      </c>
    </row>
    <row r="142" spans="1:10" ht="15" x14ac:dyDescent="0.25">
      <c r="A142" s="6" t="s">
        <v>511</v>
      </c>
      <c r="B142" s="8">
        <v>15</v>
      </c>
      <c r="C142" s="51" t="s">
        <v>132</v>
      </c>
      <c r="D142" s="6" t="s">
        <v>287</v>
      </c>
      <c r="E142" s="6" t="s">
        <v>542</v>
      </c>
      <c r="F142" s="5">
        <v>39.950000000000003</v>
      </c>
      <c r="G142" s="32"/>
      <c r="H142" s="8"/>
      <c r="I142" s="5">
        <f t="shared" si="9"/>
        <v>39.950000000000003</v>
      </c>
      <c r="J142" s="5">
        <f t="shared" si="6"/>
        <v>0</v>
      </c>
    </row>
    <row r="143" spans="1:10" s="1" customFormat="1" ht="15" x14ac:dyDescent="0.25">
      <c r="A143" s="6" t="s">
        <v>511</v>
      </c>
      <c r="B143" s="8">
        <v>15</v>
      </c>
      <c r="C143" s="51" t="s">
        <v>133</v>
      </c>
      <c r="D143" s="6" t="s">
        <v>283</v>
      </c>
      <c r="E143" s="6" t="s">
        <v>542</v>
      </c>
      <c r="F143" s="5">
        <v>39.950000000000003</v>
      </c>
      <c r="G143" s="32"/>
      <c r="H143" s="22"/>
      <c r="I143" s="5">
        <f t="shared" si="9"/>
        <v>39.950000000000003</v>
      </c>
      <c r="J143" s="5">
        <f t="shared" si="6"/>
        <v>0</v>
      </c>
    </row>
    <row r="144" spans="1:10" ht="15" x14ac:dyDescent="0.25">
      <c r="A144" s="6" t="s">
        <v>511</v>
      </c>
      <c r="B144" s="8">
        <v>15</v>
      </c>
      <c r="C144" s="51" t="s">
        <v>134</v>
      </c>
      <c r="D144" s="6" t="s">
        <v>284</v>
      </c>
      <c r="E144" s="6" t="s">
        <v>542</v>
      </c>
      <c r="F144" s="5">
        <v>39.950000000000003</v>
      </c>
      <c r="G144" s="32"/>
      <c r="H144" s="8"/>
      <c r="I144" s="5">
        <f t="shared" si="9"/>
        <v>39.950000000000003</v>
      </c>
      <c r="J144" s="5">
        <f t="shared" si="6"/>
        <v>0</v>
      </c>
    </row>
    <row r="145" spans="1:10" ht="15" x14ac:dyDescent="0.25">
      <c r="A145" s="6" t="s">
        <v>511</v>
      </c>
      <c r="B145" s="8">
        <v>15</v>
      </c>
      <c r="C145" s="51" t="s">
        <v>149</v>
      </c>
      <c r="D145" s="6" t="s">
        <v>285</v>
      </c>
      <c r="E145" s="6" t="s">
        <v>542</v>
      </c>
      <c r="F145" s="5">
        <v>39.950000000000003</v>
      </c>
      <c r="G145" s="32"/>
      <c r="H145" s="22"/>
      <c r="I145" s="5">
        <f t="shared" si="9"/>
        <v>39.950000000000003</v>
      </c>
      <c r="J145" s="5">
        <f t="shared" si="6"/>
        <v>0</v>
      </c>
    </row>
    <row r="146" spans="1:10" ht="15" x14ac:dyDescent="0.25">
      <c r="A146" s="6" t="s">
        <v>511</v>
      </c>
      <c r="B146" s="8" t="s">
        <v>502</v>
      </c>
      <c r="C146" s="51" t="s">
        <v>589</v>
      </c>
      <c r="D146" s="6" t="s">
        <v>618</v>
      </c>
      <c r="E146" s="6" t="s">
        <v>542</v>
      </c>
      <c r="F146" s="45">
        <v>39.950000000000003</v>
      </c>
      <c r="G146" s="32"/>
      <c r="H146" s="8"/>
      <c r="I146" s="5">
        <f>F146</f>
        <v>39.950000000000003</v>
      </c>
      <c r="J146" s="5">
        <f>I146*H146</f>
        <v>0</v>
      </c>
    </row>
    <row r="147" spans="1:10" ht="15" x14ac:dyDescent="0.25">
      <c r="A147" s="6" t="s">
        <v>511</v>
      </c>
      <c r="B147" s="8">
        <v>15</v>
      </c>
      <c r="C147" s="51" t="s">
        <v>150</v>
      </c>
      <c r="D147" s="6" t="s">
        <v>286</v>
      </c>
      <c r="E147" s="6" t="s">
        <v>542</v>
      </c>
      <c r="F147" s="5">
        <v>39.950000000000003</v>
      </c>
      <c r="G147" s="32"/>
      <c r="H147" s="22"/>
      <c r="I147" s="5">
        <f t="shared" si="9"/>
        <v>39.950000000000003</v>
      </c>
      <c r="J147" s="5">
        <f t="shared" si="6"/>
        <v>0</v>
      </c>
    </row>
    <row r="148" spans="1:10" ht="15" x14ac:dyDescent="0.25">
      <c r="A148" s="6" t="s">
        <v>511</v>
      </c>
      <c r="B148" s="8" t="s">
        <v>502</v>
      </c>
      <c r="C148" s="51" t="s">
        <v>590</v>
      </c>
      <c r="D148" s="6" t="s">
        <v>619</v>
      </c>
      <c r="E148" s="6" t="s">
        <v>542</v>
      </c>
      <c r="F148" s="45">
        <v>39.950000000000003</v>
      </c>
      <c r="G148" s="32"/>
      <c r="H148" s="8"/>
      <c r="I148" s="5">
        <f>F148</f>
        <v>39.950000000000003</v>
      </c>
      <c r="J148" s="5">
        <f>I148*H148</f>
        <v>0</v>
      </c>
    </row>
    <row r="149" spans="1:10" ht="15" x14ac:dyDescent="0.25">
      <c r="A149" s="6" t="s">
        <v>511</v>
      </c>
      <c r="B149" s="8" t="s">
        <v>502</v>
      </c>
      <c r="C149" s="51" t="s">
        <v>591</v>
      </c>
      <c r="D149" s="6" t="s">
        <v>620</v>
      </c>
      <c r="E149" s="6" t="s">
        <v>542</v>
      </c>
      <c r="F149" s="45">
        <v>39.950000000000003</v>
      </c>
      <c r="G149" s="32"/>
      <c r="H149" s="22"/>
      <c r="I149" s="5">
        <f>F149</f>
        <v>39.950000000000003</v>
      </c>
      <c r="J149" s="5">
        <f>I149*H149</f>
        <v>0</v>
      </c>
    </row>
    <row r="150" spans="1:10" ht="15" x14ac:dyDescent="0.25">
      <c r="A150" s="6" t="s">
        <v>511</v>
      </c>
      <c r="B150" s="8" t="s">
        <v>502</v>
      </c>
      <c r="C150" s="51" t="s">
        <v>592</v>
      </c>
      <c r="D150" s="6" t="s">
        <v>621</v>
      </c>
      <c r="E150" s="6" t="s">
        <v>542</v>
      </c>
      <c r="F150" s="45">
        <v>39.950000000000003</v>
      </c>
      <c r="G150" s="32"/>
      <c r="H150" s="8"/>
      <c r="I150" s="5">
        <f>F150</f>
        <v>39.950000000000003</v>
      </c>
      <c r="J150" s="5">
        <f>I150*H150</f>
        <v>0</v>
      </c>
    </row>
    <row r="151" spans="1:10" ht="15" x14ac:dyDescent="0.25">
      <c r="A151" s="6" t="s">
        <v>511</v>
      </c>
      <c r="B151" s="8">
        <v>15</v>
      </c>
      <c r="C151" s="51" t="s">
        <v>201</v>
      </c>
      <c r="D151" s="6" t="s">
        <v>288</v>
      </c>
      <c r="E151" s="6" t="s">
        <v>542</v>
      </c>
      <c r="F151" s="5">
        <v>39.950000000000003</v>
      </c>
      <c r="G151" s="32"/>
      <c r="H151" s="22"/>
      <c r="I151" s="5">
        <f t="shared" si="9"/>
        <v>39.950000000000003</v>
      </c>
      <c r="J151" s="5">
        <f t="shared" si="6"/>
        <v>0</v>
      </c>
    </row>
    <row r="152" spans="1:10" ht="15" x14ac:dyDescent="0.25">
      <c r="A152" s="6" t="s">
        <v>511</v>
      </c>
      <c r="B152" s="8">
        <v>15</v>
      </c>
      <c r="C152" s="51" t="s">
        <v>167</v>
      </c>
      <c r="D152" s="6" t="s">
        <v>281</v>
      </c>
      <c r="E152" s="6" t="s">
        <v>542</v>
      </c>
      <c r="F152" s="5">
        <v>36.950000000000003</v>
      </c>
      <c r="G152" s="32"/>
      <c r="H152" s="8"/>
      <c r="I152" s="5">
        <f t="shared" si="9"/>
        <v>36.950000000000003</v>
      </c>
      <c r="J152" s="5">
        <f t="shared" si="6"/>
        <v>0</v>
      </c>
    </row>
    <row r="153" spans="1:10" ht="15" x14ac:dyDescent="0.25">
      <c r="A153" s="6" t="s">
        <v>511</v>
      </c>
      <c r="B153" s="8" t="s">
        <v>502</v>
      </c>
      <c r="C153" s="51" t="s">
        <v>593</v>
      </c>
      <c r="D153" s="6" t="s">
        <v>622</v>
      </c>
      <c r="E153" s="6" t="s">
        <v>542</v>
      </c>
      <c r="F153" s="45">
        <v>39.950000000000003</v>
      </c>
      <c r="G153" s="32"/>
      <c r="H153" s="22"/>
      <c r="I153" s="5">
        <f t="shared" si="9"/>
        <v>39.950000000000003</v>
      </c>
      <c r="J153" s="5">
        <f t="shared" ref="J153:J158" si="12">I153*H153</f>
        <v>0</v>
      </c>
    </row>
    <row r="154" spans="1:10" ht="15" x14ac:dyDescent="0.25">
      <c r="A154" s="6" t="s">
        <v>511</v>
      </c>
      <c r="B154" s="8">
        <v>15</v>
      </c>
      <c r="C154" s="51" t="s">
        <v>436</v>
      </c>
      <c r="D154" s="6" t="s">
        <v>441</v>
      </c>
      <c r="E154" s="6" t="s">
        <v>542</v>
      </c>
      <c r="F154" s="5">
        <v>39.950000000000003</v>
      </c>
      <c r="G154" s="32"/>
      <c r="H154" s="8"/>
      <c r="I154" s="5">
        <f>F154</f>
        <v>39.950000000000003</v>
      </c>
      <c r="J154" s="5">
        <f t="shared" si="12"/>
        <v>0</v>
      </c>
    </row>
    <row r="155" spans="1:10" ht="15" x14ac:dyDescent="0.25">
      <c r="A155" s="6" t="s">
        <v>511</v>
      </c>
      <c r="B155" s="8">
        <v>15</v>
      </c>
      <c r="C155" s="51" t="s">
        <v>437</v>
      </c>
      <c r="D155" s="6" t="s">
        <v>442</v>
      </c>
      <c r="E155" s="6" t="s">
        <v>542</v>
      </c>
      <c r="F155" s="5">
        <v>39.950000000000003</v>
      </c>
      <c r="G155" s="32"/>
      <c r="H155" s="22"/>
      <c r="I155" s="5">
        <f>F155</f>
        <v>39.950000000000003</v>
      </c>
      <c r="J155" s="5">
        <f t="shared" si="12"/>
        <v>0</v>
      </c>
    </row>
    <row r="156" spans="1:10" s="1" customFormat="1" ht="15" x14ac:dyDescent="0.25">
      <c r="A156" s="6" t="s">
        <v>511</v>
      </c>
      <c r="B156" s="8">
        <v>15</v>
      </c>
      <c r="C156" s="51" t="s">
        <v>438</v>
      </c>
      <c r="D156" s="6" t="s">
        <v>443</v>
      </c>
      <c r="E156" s="6" t="s">
        <v>542</v>
      </c>
      <c r="F156" s="5">
        <v>39.950000000000003</v>
      </c>
      <c r="G156" s="32"/>
      <c r="H156" s="8"/>
      <c r="I156" s="5">
        <f>F156</f>
        <v>39.950000000000003</v>
      </c>
      <c r="J156" s="5">
        <f t="shared" si="12"/>
        <v>0</v>
      </c>
    </row>
    <row r="157" spans="1:10" ht="15" x14ac:dyDescent="0.25">
      <c r="A157" s="6" t="s">
        <v>511</v>
      </c>
      <c r="B157" s="8">
        <v>15</v>
      </c>
      <c r="C157" s="51" t="s">
        <v>439</v>
      </c>
      <c r="D157" s="6" t="s">
        <v>444</v>
      </c>
      <c r="E157" s="6" t="s">
        <v>542</v>
      </c>
      <c r="F157" s="5">
        <v>39.950000000000003</v>
      </c>
      <c r="G157" s="32"/>
      <c r="H157" s="22"/>
      <c r="I157" s="5">
        <f>F157</f>
        <v>39.950000000000003</v>
      </c>
      <c r="J157" s="5">
        <f t="shared" si="12"/>
        <v>0</v>
      </c>
    </row>
    <row r="158" spans="1:10" ht="15" x14ac:dyDescent="0.25">
      <c r="A158" s="6" t="s">
        <v>511</v>
      </c>
      <c r="B158" s="8">
        <v>15</v>
      </c>
      <c r="C158" s="51" t="s">
        <v>440</v>
      </c>
      <c r="D158" s="6" t="s">
        <v>445</v>
      </c>
      <c r="E158" s="6" t="s">
        <v>542</v>
      </c>
      <c r="F158" s="5">
        <v>39.950000000000003</v>
      </c>
      <c r="G158" s="32"/>
      <c r="H158" s="8"/>
      <c r="I158" s="5">
        <f>F158</f>
        <v>39.950000000000003</v>
      </c>
      <c r="J158" s="5">
        <f t="shared" si="12"/>
        <v>0</v>
      </c>
    </row>
    <row r="159" spans="1:10" ht="15" x14ac:dyDescent="0.25">
      <c r="A159" s="6" t="s">
        <v>51</v>
      </c>
      <c r="B159" s="8">
        <v>16</v>
      </c>
      <c r="C159" s="51">
        <v>2585</v>
      </c>
      <c r="D159" s="6" t="s">
        <v>338</v>
      </c>
      <c r="E159" s="6" t="s">
        <v>58</v>
      </c>
      <c r="F159" s="17">
        <v>29.95</v>
      </c>
      <c r="G159" s="17">
        <v>27.95</v>
      </c>
      <c r="H159" s="22"/>
      <c r="I159" s="5">
        <f>IF(H333&gt;9, G333,F333)</f>
        <v>9.9499999999999993</v>
      </c>
      <c r="J159" s="5">
        <f t="shared" ref="J159:J222" si="13">I159*H159</f>
        <v>0</v>
      </c>
    </row>
    <row r="160" spans="1:10" ht="15" x14ac:dyDescent="0.25">
      <c r="A160" s="6" t="s">
        <v>51</v>
      </c>
      <c r="B160" s="8">
        <v>16</v>
      </c>
      <c r="C160" s="51">
        <v>2592</v>
      </c>
      <c r="D160" s="6" t="s">
        <v>296</v>
      </c>
      <c r="E160" s="6" t="s">
        <v>58</v>
      </c>
      <c r="F160" s="5">
        <v>29.95</v>
      </c>
      <c r="G160" s="5">
        <v>27.95</v>
      </c>
      <c r="H160" s="8"/>
      <c r="I160" s="5">
        <f t="shared" ref="I160:I168" si="14">IF(H160&gt;9, G160,F160)</f>
        <v>29.95</v>
      </c>
      <c r="J160" s="5">
        <f t="shared" si="13"/>
        <v>0</v>
      </c>
    </row>
    <row r="161" spans="1:13" ht="15" x14ac:dyDescent="0.25">
      <c r="A161" s="6" t="s">
        <v>507</v>
      </c>
      <c r="B161" s="8">
        <v>17</v>
      </c>
      <c r="C161" s="51">
        <v>2440</v>
      </c>
      <c r="D161" s="6" t="s">
        <v>630</v>
      </c>
      <c r="E161" s="6" t="s">
        <v>58</v>
      </c>
      <c r="F161" s="5">
        <v>32.950000000000003</v>
      </c>
      <c r="G161" s="5">
        <v>29.95</v>
      </c>
      <c r="H161" s="22"/>
      <c r="I161" s="5">
        <f t="shared" si="14"/>
        <v>32.950000000000003</v>
      </c>
      <c r="J161" s="5">
        <f t="shared" si="13"/>
        <v>0</v>
      </c>
    </row>
    <row r="162" spans="1:13" s="4" customFormat="1" ht="15" x14ac:dyDescent="0.25">
      <c r="A162" s="6" t="s">
        <v>508</v>
      </c>
      <c r="B162" s="8">
        <v>17</v>
      </c>
      <c r="C162" s="51">
        <v>2460</v>
      </c>
      <c r="D162" s="6" t="s">
        <v>97</v>
      </c>
      <c r="E162" s="6" t="s">
        <v>58</v>
      </c>
      <c r="F162" s="5">
        <v>32.950000000000003</v>
      </c>
      <c r="G162" s="5">
        <v>29.95</v>
      </c>
      <c r="H162" s="8"/>
      <c r="I162" s="5">
        <f t="shared" si="14"/>
        <v>32.950000000000003</v>
      </c>
      <c r="J162" s="5">
        <f t="shared" si="13"/>
        <v>0</v>
      </c>
    </row>
    <row r="163" spans="1:13" ht="15" x14ac:dyDescent="0.25">
      <c r="A163" s="6" t="s">
        <v>5</v>
      </c>
      <c r="B163" s="20">
        <v>18</v>
      </c>
      <c r="C163" s="51">
        <v>2495</v>
      </c>
      <c r="D163" s="12" t="s">
        <v>631</v>
      </c>
      <c r="E163" s="6" t="s">
        <v>59</v>
      </c>
      <c r="F163" s="5">
        <v>9.9499999999999993</v>
      </c>
      <c r="G163" s="5">
        <v>7.95</v>
      </c>
      <c r="H163" s="22"/>
      <c r="I163" s="5">
        <f t="shared" si="14"/>
        <v>9.9499999999999993</v>
      </c>
      <c r="J163" s="5">
        <f t="shared" si="13"/>
        <v>0</v>
      </c>
      <c r="K163" s="48"/>
      <c r="L163" s="48"/>
      <c r="M163" s="48"/>
    </row>
    <row r="164" spans="1:13" s="4" customFormat="1" ht="15" x14ac:dyDescent="0.25">
      <c r="A164" s="6" t="s">
        <v>55</v>
      </c>
      <c r="B164" s="8">
        <v>18</v>
      </c>
      <c r="C164" s="51">
        <v>2554</v>
      </c>
      <c r="D164" s="6" t="s">
        <v>327</v>
      </c>
      <c r="E164" s="6" t="s">
        <v>28</v>
      </c>
      <c r="F164" s="5">
        <v>34.950000000000003</v>
      </c>
      <c r="G164" s="5">
        <v>31.95</v>
      </c>
      <c r="H164" s="8"/>
      <c r="I164" s="5">
        <f t="shared" si="14"/>
        <v>34.950000000000003</v>
      </c>
      <c r="J164" s="5">
        <f t="shared" si="13"/>
        <v>0</v>
      </c>
    </row>
    <row r="165" spans="1:13" s="4" customFormat="1" ht="15" x14ac:dyDescent="0.25">
      <c r="A165" s="6" t="s">
        <v>54</v>
      </c>
      <c r="B165" s="8">
        <v>18</v>
      </c>
      <c r="C165" s="51">
        <v>2555</v>
      </c>
      <c r="D165" s="6" t="s">
        <v>328</v>
      </c>
      <c r="E165" s="6" t="s">
        <v>28</v>
      </c>
      <c r="F165" s="5">
        <v>34.950000000000003</v>
      </c>
      <c r="G165" s="5">
        <v>31.95</v>
      </c>
      <c r="H165" s="22"/>
      <c r="I165" s="5">
        <f t="shared" si="14"/>
        <v>34.950000000000003</v>
      </c>
      <c r="J165" s="5">
        <f t="shared" si="13"/>
        <v>0</v>
      </c>
    </row>
    <row r="166" spans="1:13" s="4" customFormat="1" ht="15" x14ac:dyDescent="0.25">
      <c r="A166" s="6" t="s">
        <v>54</v>
      </c>
      <c r="B166" s="8">
        <v>18</v>
      </c>
      <c r="C166" s="51">
        <v>2556</v>
      </c>
      <c r="D166" s="6" t="s">
        <v>342</v>
      </c>
      <c r="E166" s="6" t="s">
        <v>632</v>
      </c>
      <c r="F166" s="5">
        <v>34.950000000000003</v>
      </c>
      <c r="G166" s="5">
        <v>31.95</v>
      </c>
      <c r="H166" s="8"/>
      <c r="I166" s="5">
        <f t="shared" si="14"/>
        <v>34.950000000000003</v>
      </c>
      <c r="J166" s="5">
        <f t="shared" si="13"/>
        <v>0</v>
      </c>
    </row>
    <row r="167" spans="1:13" s="4" customFormat="1" ht="15" x14ac:dyDescent="0.25">
      <c r="A167" s="6" t="s">
        <v>55</v>
      </c>
      <c r="B167" s="8">
        <v>18</v>
      </c>
      <c r="C167" s="51">
        <v>2557</v>
      </c>
      <c r="D167" s="6" t="s">
        <v>329</v>
      </c>
      <c r="E167" s="6" t="s">
        <v>28</v>
      </c>
      <c r="F167" s="5">
        <v>34.950000000000003</v>
      </c>
      <c r="G167" s="5">
        <v>31.95</v>
      </c>
      <c r="H167" s="22"/>
      <c r="I167" s="5">
        <f t="shared" si="14"/>
        <v>34.950000000000003</v>
      </c>
      <c r="J167" s="5">
        <f t="shared" si="13"/>
        <v>0</v>
      </c>
    </row>
    <row r="168" spans="1:13" ht="15" x14ac:dyDescent="0.25">
      <c r="A168" s="6" t="s">
        <v>55</v>
      </c>
      <c r="B168" s="8">
        <v>18</v>
      </c>
      <c r="C168" s="51">
        <v>2558</v>
      </c>
      <c r="D168" s="6" t="s">
        <v>343</v>
      </c>
      <c r="E168" s="6" t="s">
        <v>632</v>
      </c>
      <c r="F168" s="5">
        <v>34.950000000000003</v>
      </c>
      <c r="G168" s="5">
        <v>31.95</v>
      </c>
      <c r="H168" s="8"/>
      <c r="I168" s="5">
        <f t="shared" si="14"/>
        <v>34.950000000000003</v>
      </c>
      <c r="J168" s="5">
        <f t="shared" si="13"/>
        <v>0</v>
      </c>
    </row>
    <row r="169" spans="1:13" ht="15" x14ac:dyDescent="0.25">
      <c r="A169" s="6" t="s">
        <v>501</v>
      </c>
      <c r="B169" s="8">
        <v>19</v>
      </c>
      <c r="C169" s="51" t="s">
        <v>57</v>
      </c>
      <c r="D169" s="6" t="s">
        <v>290</v>
      </c>
      <c r="E169" s="6" t="s">
        <v>58</v>
      </c>
      <c r="F169" s="5">
        <v>10.95</v>
      </c>
      <c r="G169" s="32"/>
      <c r="H169" s="22"/>
      <c r="I169" s="5">
        <f t="shared" ref="I169:I183" si="15">F169</f>
        <v>10.95</v>
      </c>
      <c r="J169" s="5">
        <f t="shared" si="13"/>
        <v>0</v>
      </c>
    </row>
    <row r="170" spans="1:13" ht="15" x14ac:dyDescent="0.25">
      <c r="A170" s="6" t="s">
        <v>501</v>
      </c>
      <c r="B170" s="8">
        <v>19</v>
      </c>
      <c r="C170" s="51" t="s">
        <v>1</v>
      </c>
      <c r="D170" s="6" t="s">
        <v>291</v>
      </c>
      <c r="E170" s="6" t="s">
        <v>46</v>
      </c>
      <c r="F170" s="5">
        <v>16.95</v>
      </c>
      <c r="G170" s="32"/>
      <c r="H170" s="8"/>
      <c r="I170" s="5">
        <f t="shared" si="15"/>
        <v>16.95</v>
      </c>
      <c r="J170" s="5">
        <f t="shared" si="13"/>
        <v>0</v>
      </c>
    </row>
    <row r="171" spans="1:13" ht="15" x14ac:dyDescent="0.25">
      <c r="A171" s="6" t="s">
        <v>501</v>
      </c>
      <c r="B171" s="8">
        <v>19</v>
      </c>
      <c r="C171" s="51" t="s">
        <v>3</v>
      </c>
      <c r="D171" s="6" t="s">
        <v>292</v>
      </c>
      <c r="E171" s="6" t="s">
        <v>46</v>
      </c>
      <c r="F171" s="5">
        <v>16.95</v>
      </c>
      <c r="G171" s="32"/>
      <c r="H171" s="22"/>
      <c r="I171" s="5">
        <f t="shared" si="15"/>
        <v>16.95</v>
      </c>
      <c r="J171" s="5">
        <f t="shared" si="13"/>
        <v>0</v>
      </c>
    </row>
    <row r="172" spans="1:13" ht="15" x14ac:dyDescent="0.25">
      <c r="A172" s="6" t="s">
        <v>501</v>
      </c>
      <c r="B172" s="8">
        <v>19</v>
      </c>
      <c r="C172" s="51" t="s">
        <v>4</v>
      </c>
      <c r="D172" s="6" t="s">
        <v>293</v>
      </c>
      <c r="E172" s="6" t="s">
        <v>46</v>
      </c>
      <c r="F172" s="5">
        <v>16.95</v>
      </c>
      <c r="G172" s="32"/>
      <c r="H172" s="8"/>
      <c r="I172" s="5">
        <f t="shared" si="15"/>
        <v>16.95</v>
      </c>
      <c r="J172" s="5">
        <f t="shared" si="13"/>
        <v>0</v>
      </c>
    </row>
    <row r="173" spans="1:13" ht="15" x14ac:dyDescent="0.25">
      <c r="A173" s="6" t="s">
        <v>501</v>
      </c>
      <c r="B173" s="8">
        <v>19</v>
      </c>
      <c r="C173" s="51" t="s">
        <v>2</v>
      </c>
      <c r="D173" s="6" t="s">
        <v>294</v>
      </c>
      <c r="E173" s="6" t="s">
        <v>46</v>
      </c>
      <c r="F173" s="5">
        <v>16.95</v>
      </c>
      <c r="G173" s="32"/>
      <c r="H173" s="22"/>
      <c r="I173" s="5">
        <f t="shared" si="15"/>
        <v>16.95</v>
      </c>
      <c r="J173" s="5">
        <f t="shared" si="13"/>
        <v>0</v>
      </c>
    </row>
    <row r="174" spans="1:13" ht="15" x14ac:dyDescent="0.25">
      <c r="A174" s="12" t="s">
        <v>501</v>
      </c>
      <c r="B174" s="20">
        <v>19</v>
      </c>
      <c r="C174" s="51" t="s">
        <v>38</v>
      </c>
      <c r="D174" s="12" t="s">
        <v>495</v>
      </c>
      <c r="E174" s="12" t="s">
        <v>35</v>
      </c>
      <c r="F174" s="37">
        <v>16.95</v>
      </c>
      <c r="G174" s="32"/>
      <c r="H174" s="8"/>
      <c r="I174" s="5">
        <f t="shared" si="15"/>
        <v>16.95</v>
      </c>
      <c r="J174" s="5">
        <f t="shared" si="13"/>
        <v>0</v>
      </c>
    </row>
    <row r="175" spans="1:13" ht="15" x14ac:dyDescent="0.25">
      <c r="A175" s="12" t="s">
        <v>501</v>
      </c>
      <c r="B175" s="20">
        <v>19</v>
      </c>
      <c r="C175" s="51" t="s">
        <v>39</v>
      </c>
      <c r="D175" s="12" t="s">
        <v>642</v>
      </c>
      <c r="E175" s="12" t="s">
        <v>35</v>
      </c>
      <c r="F175" s="37">
        <v>12.95</v>
      </c>
      <c r="G175" s="32"/>
      <c r="H175" s="22"/>
      <c r="I175" s="5">
        <f t="shared" si="15"/>
        <v>12.95</v>
      </c>
      <c r="J175" s="5">
        <f t="shared" si="13"/>
        <v>0</v>
      </c>
    </row>
    <row r="176" spans="1:13" ht="15" x14ac:dyDescent="0.25">
      <c r="A176" s="12" t="s">
        <v>501</v>
      </c>
      <c r="B176" s="20">
        <v>19</v>
      </c>
      <c r="C176" s="51" t="s">
        <v>40</v>
      </c>
      <c r="D176" s="12" t="s">
        <v>496</v>
      </c>
      <c r="E176" s="12" t="s">
        <v>35</v>
      </c>
      <c r="F176" s="37">
        <v>14.95</v>
      </c>
      <c r="G176" s="32"/>
      <c r="H176" s="8"/>
      <c r="I176" s="5">
        <f t="shared" si="15"/>
        <v>14.95</v>
      </c>
      <c r="J176" s="5">
        <f t="shared" si="13"/>
        <v>0</v>
      </c>
    </row>
    <row r="177" spans="1:10" ht="15" x14ac:dyDescent="0.25">
      <c r="A177" s="12" t="s">
        <v>501</v>
      </c>
      <c r="B177" s="20">
        <v>19</v>
      </c>
      <c r="C177" s="51" t="s">
        <v>41</v>
      </c>
      <c r="D177" s="12" t="s">
        <v>643</v>
      </c>
      <c r="E177" s="12" t="s">
        <v>35</v>
      </c>
      <c r="F177" s="37">
        <v>10.95</v>
      </c>
      <c r="G177" s="32"/>
      <c r="H177" s="22"/>
      <c r="I177" s="5">
        <f t="shared" si="15"/>
        <v>10.95</v>
      </c>
      <c r="J177" s="5">
        <f t="shared" si="13"/>
        <v>0</v>
      </c>
    </row>
    <row r="178" spans="1:10" ht="15" x14ac:dyDescent="0.25">
      <c r="A178" s="12" t="s">
        <v>501</v>
      </c>
      <c r="B178" s="20">
        <v>19</v>
      </c>
      <c r="C178" s="51" t="s">
        <v>88</v>
      </c>
      <c r="D178" s="12" t="s">
        <v>644</v>
      </c>
      <c r="E178" s="12" t="s">
        <v>81</v>
      </c>
      <c r="F178" s="37">
        <v>24.95</v>
      </c>
      <c r="G178" s="32"/>
      <c r="H178" s="8"/>
      <c r="I178" s="5">
        <f t="shared" si="15"/>
        <v>24.95</v>
      </c>
      <c r="J178" s="5">
        <f t="shared" si="13"/>
        <v>0</v>
      </c>
    </row>
    <row r="179" spans="1:10" ht="15" x14ac:dyDescent="0.25">
      <c r="A179" s="12" t="s">
        <v>501</v>
      </c>
      <c r="B179" s="20">
        <v>19</v>
      </c>
      <c r="C179" s="51" t="s">
        <v>89</v>
      </c>
      <c r="D179" s="12" t="s">
        <v>646</v>
      </c>
      <c r="E179" s="12" t="s">
        <v>81</v>
      </c>
      <c r="F179" s="37">
        <v>20.95</v>
      </c>
      <c r="G179" s="32"/>
      <c r="H179" s="22"/>
      <c r="I179" s="5">
        <f t="shared" si="15"/>
        <v>20.95</v>
      </c>
      <c r="J179" s="5">
        <f t="shared" si="13"/>
        <v>0</v>
      </c>
    </row>
    <row r="180" spans="1:10" ht="15" x14ac:dyDescent="0.25">
      <c r="A180" s="12" t="s">
        <v>501</v>
      </c>
      <c r="B180" s="20">
        <v>19</v>
      </c>
      <c r="C180" s="51" t="s">
        <v>193</v>
      </c>
      <c r="D180" s="12" t="s">
        <v>645</v>
      </c>
      <c r="E180" s="12" t="s">
        <v>81</v>
      </c>
      <c r="F180" s="37">
        <v>20.95</v>
      </c>
      <c r="G180" s="32"/>
      <c r="H180" s="8"/>
      <c r="I180" s="5">
        <f t="shared" si="15"/>
        <v>20.95</v>
      </c>
      <c r="J180" s="5">
        <f t="shared" si="13"/>
        <v>0</v>
      </c>
    </row>
    <row r="181" spans="1:10" ht="15" x14ac:dyDescent="0.25">
      <c r="A181" s="12" t="s">
        <v>501</v>
      </c>
      <c r="B181" s="20">
        <v>19</v>
      </c>
      <c r="C181" s="51" t="s">
        <v>90</v>
      </c>
      <c r="D181" s="12" t="s">
        <v>647</v>
      </c>
      <c r="E181" s="12" t="s">
        <v>81</v>
      </c>
      <c r="F181" s="37">
        <v>16.95</v>
      </c>
      <c r="G181" s="32"/>
      <c r="H181" s="22"/>
      <c r="I181" s="5">
        <f t="shared" si="15"/>
        <v>16.95</v>
      </c>
      <c r="J181" s="5">
        <f t="shared" si="13"/>
        <v>0</v>
      </c>
    </row>
    <row r="182" spans="1:10" s="1" customFormat="1" ht="15" x14ac:dyDescent="0.25">
      <c r="A182" s="6" t="s">
        <v>49</v>
      </c>
      <c r="B182" s="8">
        <v>20</v>
      </c>
      <c r="C182" s="51" t="s">
        <v>657</v>
      </c>
      <c r="D182" s="6" t="s">
        <v>397</v>
      </c>
      <c r="E182" s="6" t="s">
        <v>81</v>
      </c>
      <c r="F182" s="5">
        <v>29.95</v>
      </c>
      <c r="G182" s="32"/>
      <c r="H182" s="8"/>
      <c r="I182" s="5">
        <f t="shared" si="15"/>
        <v>29.95</v>
      </c>
      <c r="J182" s="5">
        <f t="shared" si="13"/>
        <v>0</v>
      </c>
    </row>
    <row r="183" spans="1:10" s="1" customFormat="1" ht="15" x14ac:dyDescent="0.25">
      <c r="A183" s="6" t="s">
        <v>49</v>
      </c>
      <c r="B183" s="8">
        <v>20</v>
      </c>
      <c r="C183" s="51" t="s">
        <v>395</v>
      </c>
      <c r="D183" s="6" t="s">
        <v>490</v>
      </c>
      <c r="E183" s="6" t="s">
        <v>81</v>
      </c>
      <c r="F183" s="5">
        <v>29.95</v>
      </c>
      <c r="G183" s="32"/>
      <c r="H183" s="22"/>
      <c r="I183" s="5">
        <f t="shared" si="15"/>
        <v>29.95</v>
      </c>
      <c r="J183" s="5">
        <f t="shared" si="13"/>
        <v>0</v>
      </c>
    </row>
    <row r="184" spans="1:10" ht="15" x14ac:dyDescent="0.25">
      <c r="A184" s="12" t="s">
        <v>68</v>
      </c>
      <c r="B184" s="20">
        <v>20</v>
      </c>
      <c r="C184" s="51">
        <v>2401</v>
      </c>
      <c r="D184" s="12" t="s">
        <v>205</v>
      </c>
      <c r="E184" s="12" t="s">
        <v>58</v>
      </c>
      <c r="F184" s="37">
        <v>24.95</v>
      </c>
      <c r="G184" s="37">
        <v>22.95</v>
      </c>
      <c r="H184" s="8"/>
      <c r="I184" s="5">
        <f>IF(H184&gt;9, G184,F184)</f>
        <v>24.95</v>
      </c>
      <c r="J184" s="5">
        <f>I184*H184</f>
        <v>0</v>
      </c>
    </row>
    <row r="185" spans="1:10" ht="15" x14ac:dyDescent="0.25">
      <c r="A185" s="12" t="s">
        <v>69</v>
      </c>
      <c r="B185" s="20">
        <v>20</v>
      </c>
      <c r="C185" s="51">
        <v>2403</v>
      </c>
      <c r="D185" s="12" t="s">
        <v>206</v>
      </c>
      <c r="E185" s="12" t="s">
        <v>58</v>
      </c>
      <c r="F185" s="37">
        <v>24.95</v>
      </c>
      <c r="G185" s="37">
        <v>22.95</v>
      </c>
      <c r="H185" s="22"/>
      <c r="I185" s="5">
        <f>IF(H185&gt;9, G185,F185)</f>
        <v>24.95</v>
      </c>
      <c r="J185" s="5">
        <f t="shared" si="13"/>
        <v>0</v>
      </c>
    </row>
    <row r="186" spans="1:10" s="4" customFormat="1" ht="15" x14ac:dyDescent="0.25">
      <c r="A186" s="12" t="s">
        <v>70</v>
      </c>
      <c r="B186" s="20">
        <v>20</v>
      </c>
      <c r="C186" s="51">
        <v>2405</v>
      </c>
      <c r="D186" s="12" t="s">
        <v>207</v>
      </c>
      <c r="E186" s="12" t="s">
        <v>58</v>
      </c>
      <c r="F186" s="37">
        <v>24.95</v>
      </c>
      <c r="G186" s="37">
        <v>22.95</v>
      </c>
      <c r="H186" s="8"/>
      <c r="I186" s="5">
        <f>IF(H186&gt;9, G186,F186)</f>
        <v>24.95</v>
      </c>
      <c r="J186" s="5">
        <f t="shared" si="13"/>
        <v>0</v>
      </c>
    </row>
    <row r="187" spans="1:10" ht="15" x14ac:dyDescent="0.25">
      <c r="A187" s="12" t="s">
        <v>71</v>
      </c>
      <c r="B187" s="20">
        <v>20</v>
      </c>
      <c r="C187" s="51">
        <v>2450</v>
      </c>
      <c r="D187" s="12" t="s">
        <v>214</v>
      </c>
      <c r="E187" s="12" t="s">
        <v>58</v>
      </c>
      <c r="F187" s="37">
        <v>24.95</v>
      </c>
      <c r="G187" s="37">
        <v>22.95</v>
      </c>
      <c r="H187" s="22"/>
      <c r="I187" s="5">
        <f>IF(H187&gt;9, G187,F187)</f>
        <v>24.95</v>
      </c>
      <c r="J187" s="5">
        <f t="shared" si="13"/>
        <v>0</v>
      </c>
    </row>
    <row r="188" spans="1:10" ht="15" x14ac:dyDescent="0.25">
      <c r="A188" s="6" t="s">
        <v>50</v>
      </c>
      <c r="B188" s="8">
        <v>21</v>
      </c>
      <c r="C188" s="51" t="s">
        <v>391</v>
      </c>
      <c r="D188" s="6" t="s">
        <v>392</v>
      </c>
      <c r="E188" s="6" t="s">
        <v>46</v>
      </c>
      <c r="F188" s="5">
        <v>29.95</v>
      </c>
      <c r="G188" s="32"/>
      <c r="H188" s="8"/>
      <c r="I188" s="5">
        <f>F188</f>
        <v>29.95</v>
      </c>
      <c r="J188" s="5">
        <f t="shared" si="13"/>
        <v>0</v>
      </c>
    </row>
    <row r="189" spans="1:10" s="4" customFormat="1" ht="15" x14ac:dyDescent="0.25">
      <c r="A189" s="6" t="s">
        <v>51</v>
      </c>
      <c r="B189" s="8">
        <v>21</v>
      </c>
      <c r="C189" s="51" t="s">
        <v>393</v>
      </c>
      <c r="D189" s="6" t="s">
        <v>394</v>
      </c>
      <c r="E189" s="6" t="s">
        <v>58</v>
      </c>
      <c r="F189" s="5">
        <v>29.95</v>
      </c>
      <c r="G189" s="32"/>
      <c r="H189" s="22"/>
      <c r="I189" s="5">
        <f>F189</f>
        <v>29.95</v>
      </c>
      <c r="J189" s="5">
        <f t="shared" si="13"/>
        <v>0</v>
      </c>
    </row>
    <row r="190" spans="1:10" ht="15" x14ac:dyDescent="0.25">
      <c r="A190" s="6" t="s">
        <v>581</v>
      </c>
      <c r="B190" s="8">
        <v>21</v>
      </c>
      <c r="C190" s="51" t="s">
        <v>655</v>
      </c>
      <c r="D190" s="6" t="s">
        <v>656</v>
      </c>
      <c r="E190" s="6" t="s">
        <v>67</v>
      </c>
      <c r="F190" s="5">
        <v>10</v>
      </c>
      <c r="G190" s="32"/>
      <c r="H190" s="8"/>
      <c r="I190" s="5">
        <f>F190</f>
        <v>10</v>
      </c>
      <c r="J190" s="5">
        <f t="shared" si="13"/>
        <v>0</v>
      </c>
    </row>
    <row r="191" spans="1:10" ht="15" x14ac:dyDescent="0.25">
      <c r="A191" s="6" t="s">
        <v>582</v>
      </c>
      <c r="B191" s="8">
        <v>21</v>
      </c>
      <c r="C191" s="51" t="s">
        <v>655</v>
      </c>
      <c r="D191" s="6" t="s">
        <v>656</v>
      </c>
      <c r="E191" s="6" t="s">
        <v>67</v>
      </c>
      <c r="F191" s="5">
        <v>10</v>
      </c>
      <c r="G191" s="32"/>
      <c r="H191" s="22"/>
      <c r="I191" s="5">
        <f>F191</f>
        <v>10</v>
      </c>
      <c r="J191" s="5">
        <f t="shared" si="13"/>
        <v>0</v>
      </c>
    </row>
    <row r="192" spans="1:10" ht="15" x14ac:dyDescent="0.25">
      <c r="A192" s="6" t="s">
        <v>0</v>
      </c>
      <c r="B192" s="8">
        <v>21</v>
      </c>
      <c r="C192" s="51">
        <v>2507</v>
      </c>
      <c r="D192" s="6" t="s">
        <v>312</v>
      </c>
      <c r="E192" s="6" t="s">
        <v>46</v>
      </c>
      <c r="F192" s="5">
        <v>14.95</v>
      </c>
      <c r="G192" s="5">
        <v>12.95</v>
      </c>
      <c r="H192" s="8"/>
      <c r="I192" s="5">
        <f t="shared" ref="I192:I199" si="16">IF(H192&gt;9, G192,F192)</f>
        <v>14.95</v>
      </c>
      <c r="J192" s="5">
        <f t="shared" si="13"/>
        <v>0</v>
      </c>
    </row>
    <row r="193" spans="1:10" ht="15" x14ac:dyDescent="0.25">
      <c r="A193" s="6" t="s">
        <v>0</v>
      </c>
      <c r="B193" s="8">
        <v>21</v>
      </c>
      <c r="C193" s="51">
        <v>2508</v>
      </c>
      <c r="D193" s="6" t="s">
        <v>346</v>
      </c>
      <c r="E193" s="6" t="s">
        <v>47</v>
      </c>
      <c r="F193" s="5">
        <v>14.95</v>
      </c>
      <c r="G193" s="5">
        <v>12.95</v>
      </c>
      <c r="H193" s="22"/>
      <c r="I193" s="5">
        <f t="shared" si="16"/>
        <v>14.95</v>
      </c>
      <c r="J193" s="5">
        <f t="shared" si="13"/>
        <v>0</v>
      </c>
    </row>
    <row r="194" spans="1:10" ht="15" x14ac:dyDescent="0.25">
      <c r="A194" s="6" t="s">
        <v>0</v>
      </c>
      <c r="B194" s="8">
        <v>21</v>
      </c>
      <c r="C194" s="51">
        <v>2509</v>
      </c>
      <c r="D194" s="6" t="s">
        <v>313</v>
      </c>
      <c r="E194" s="6" t="s">
        <v>46</v>
      </c>
      <c r="F194" s="5">
        <v>14.95</v>
      </c>
      <c r="G194" s="5">
        <v>12.95</v>
      </c>
      <c r="H194" s="8"/>
      <c r="I194" s="5">
        <f t="shared" si="16"/>
        <v>14.95</v>
      </c>
      <c r="J194" s="5">
        <f t="shared" si="13"/>
        <v>0</v>
      </c>
    </row>
    <row r="195" spans="1:10" ht="15" x14ac:dyDescent="0.25">
      <c r="A195" s="6" t="s">
        <v>0</v>
      </c>
      <c r="B195" s="8">
        <v>21</v>
      </c>
      <c r="C195" s="51">
        <v>2510</v>
      </c>
      <c r="D195" s="6" t="s">
        <v>347</v>
      </c>
      <c r="E195" s="6" t="s">
        <v>47</v>
      </c>
      <c r="F195" s="5">
        <v>14.95</v>
      </c>
      <c r="G195" s="5">
        <v>12.95</v>
      </c>
      <c r="H195" s="22"/>
      <c r="I195" s="5">
        <f t="shared" si="16"/>
        <v>14.95</v>
      </c>
      <c r="J195" s="5">
        <f t="shared" si="13"/>
        <v>0</v>
      </c>
    </row>
    <row r="196" spans="1:10" ht="15" x14ac:dyDescent="0.25">
      <c r="A196" s="6" t="s">
        <v>0</v>
      </c>
      <c r="B196" s="8">
        <v>21</v>
      </c>
      <c r="C196" s="51">
        <v>2512</v>
      </c>
      <c r="D196" s="6" t="s">
        <v>236</v>
      </c>
      <c r="E196" s="6" t="s">
        <v>46</v>
      </c>
      <c r="F196" s="5">
        <v>14.95</v>
      </c>
      <c r="G196" s="5">
        <v>12.95</v>
      </c>
      <c r="H196" s="8"/>
      <c r="I196" s="5">
        <f t="shared" si="16"/>
        <v>14.95</v>
      </c>
      <c r="J196" s="5">
        <f t="shared" si="13"/>
        <v>0</v>
      </c>
    </row>
    <row r="197" spans="1:10" ht="15" x14ac:dyDescent="0.25">
      <c r="A197" s="6" t="s">
        <v>0</v>
      </c>
      <c r="B197" s="8">
        <v>21</v>
      </c>
      <c r="C197" s="51">
        <v>2535</v>
      </c>
      <c r="D197" s="6" t="s">
        <v>316</v>
      </c>
      <c r="E197" s="6" t="s">
        <v>58</v>
      </c>
      <c r="F197" s="5">
        <v>14.95</v>
      </c>
      <c r="G197" s="5">
        <v>12.95</v>
      </c>
      <c r="H197" s="22"/>
      <c r="I197" s="5">
        <f t="shared" si="16"/>
        <v>14.95</v>
      </c>
      <c r="J197" s="5">
        <f t="shared" si="13"/>
        <v>0</v>
      </c>
    </row>
    <row r="198" spans="1:10" s="48" customFormat="1" ht="15" x14ac:dyDescent="0.25">
      <c r="A198" s="6" t="s">
        <v>0</v>
      </c>
      <c r="B198" s="8">
        <v>21</v>
      </c>
      <c r="C198" s="51">
        <v>2569</v>
      </c>
      <c r="D198" s="6" t="s">
        <v>203</v>
      </c>
      <c r="E198" s="6" t="s">
        <v>197</v>
      </c>
      <c r="F198" s="5">
        <v>10.95</v>
      </c>
      <c r="G198" s="5">
        <v>8.9499999999999993</v>
      </c>
      <c r="H198" s="8"/>
      <c r="I198" s="5">
        <f t="shared" si="16"/>
        <v>10.95</v>
      </c>
      <c r="J198" s="5">
        <f t="shared" si="13"/>
        <v>0</v>
      </c>
    </row>
    <row r="199" spans="1:10" ht="15" x14ac:dyDescent="0.25">
      <c r="A199" s="6" t="s">
        <v>0</v>
      </c>
      <c r="B199" s="8">
        <v>21</v>
      </c>
      <c r="C199" s="51" t="s">
        <v>37</v>
      </c>
      <c r="D199" s="6" t="s">
        <v>235</v>
      </c>
      <c r="E199" s="6" t="s">
        <v>47</v>
      </c>
      <c r="F199" s="5">
        <v>14.95</v>
      </c>
      <c r="G199" s="5">
        <v>12.95</v>
      </c>
      <c r="H199" s="22"/>
      <c r="I199" s="5">
        <f t="shared" si="16"/>
        <v>14.95</v>
      </c>
      <c r="J199" s="5">
        <f t="shared" si="13"/>
        <v>0</v>
      </c>
    </row>
    <row r="200" spans="1:10" ht="15" x14ac:dyDescent="0.25">
      <c r="A200" s="6" t="s">
        <v>5</v>
      </c>
      <c r="B200" s="8">
        <v>22</v>
      </c>
      <c r="C200" s="51" t="s">
        <v>56</v>
      </c>
      <c r="D200" s="6" t="s">
        <v>215</v>
      </c>
      <c r="E200" s="6" t="s">
        <v>27</v>
      </c>
      <c r="F200" s="5">
        <v>7.95</v>
      </c>
      <c r="G200" s="32"/>
      <c r="H200" s="8"/>
      <c r="I200" s="5">
        <f t="shared" ref="I200:I231" si="17">F200</f>
        <v>7.95</v>
      </c>
      <c r="J200" s="5">
        <f t="shared" si="13"/>
        <v>0</v>
      </c>
    </row>
    <row r="201" spans="1:10" ht="15" x14ac:dyDescent="0.25">
      <c r="A201" s="6" t="s">
        <v>5</v>
      </c>
      <c r="B201" s="8">
        <v>22</v>
      </c>
      <c r="C201" s="51" t="s">
        <v>91</v>
      </c>
      <c r="D201" s="6" t="s">
        <v>216</v>
      </c>
      <c r="E201" s="6" t="s">
        <v>27</v>
      </c>
      <c r="F201" s="5">
        <v>7.95</v>
      </c>
      <c r="G201" s="32"/>
      <c r="H201" s="22"/>
      <c r="I201" s="5">
        <f t="shared" si="17"/>
        <v>7.95</v>
      </c>
      <c r="J201" s="5">
        <f t="shared" si="13"/>
        <v>0</v>
      </c>
    </row>
    <row r="202" spans="1:10" ht="15" x14ac:dyDescent="0.25">
      <c r="A202" s="6" t="s">
        <v>5</v>
      </c>
      <c r="B202" s="8">
        <v>22</v>
      </c>
      <c r="C202" s="51" t="s">
        <v>84</v>
      </c>
      <c r="D202" s="6" t="s">
        <v>217</v>
      </c>
      <c r="E202" s="6" t="s">
        <v>27</v>
      </c>
      <c r="F202" s="5">
        <v>9.9499999999999993</v>
      </c>
      <c r="G202" s="32"/>
      <c r="H202" s="8"/>
      <c r="I202" s="5">
        <f t="shared" si="17"/>
        <v>9.9499999999999993</v>
      </c>
      <c r="J202" s="5">
        <f t="shared" si="13"/>
        <v>0</v>
      </c>
    </row>
    <row r="203" spans="1:10" ht="15" x14ac:dyDescent="0.25">
      <c r="A203" s="6" t="s">
        <v>5</v>
      </c>
      <c r="B203" s="8">
        <v>22</v>
      </c>
      <c r="C203" s="51" t="s">
        <v>74</v>
      </c>
      <c r="D203" s="6" t="s">
        <v>218</v>
      </c>
      <c r="E203" s="6" t="s">
        <v>27</v>
      </c>
      <c r="F203" s="5">
        <v>9.9499999999999993</v>
      </c>
      <c r="G203" s="32"/>
      <c r="H203" s="22"/>
      <c r="I203" s="5">
        <f t="shared" si="17"/>
        <v>9.9499999999999993</v>
      </c>
      <c r="J203" s="5">
        <f t="shared" si="13"/>
        <v>0</v>
      </c>
    </row>
    <row r="204" spans="1:10" s="4" customFormat="1" ht="15" x14ac:dyDescent="0.25">
      <c r="A204" s="6" t="s">
        <v>5</v>
      </c>
      <c r="B204" s="8">
        <v>22</v>
      </c>
      <c r="C204" s="51" t="s">
        <v>94</v>
      </c>
      <c r="D204" s="6" t="s">
        <v>237</v>
      </c>
      <c r="E204" s="6" t="s">
        <v>27</v>
      </c>
      <c r="F204" s="5">
        <v>9.9499999999999993</v>
      </c>
      <c r="G204" s="32"/>
      <c r="H204" s="8"/>
      <c r="I204" s="5">
        <f t="shared" si="17"/>
        <v>9.9499999999999993</v>
      </c>
      <c r="J204" s="5">
        <f t="shared" si="13"/>
        <v>0</v>
      </c>
    </row>
    <row r="205" spans="1:10" ht="15" x14ac:dyDescent="0.25">
      <c r="A205" s="6" t="s">
        <v>5</v>
      </c>
      <c r="B205" s="8">
        <v>22</v>
      </c>
      <c r="C205" s="51" t="s">
        <v>92</v>
      </c>
      <c r="D205" s="6" t="s">
        <v>238</v>
      </c>
      <c r="E205" s="6" t="s">
        <v>27</v>
      </c>
      <c r="F205" s="5">
        <v>9.9499999999999993</v>
      </c>
      <c r="G205" s="32"/>
      <c r="H205" s="22"/>
      <c r="I205" s="5">
        <f t="shared" si="17"/>
        <v>9.9499999999999993</v>
      </c>
      <c r="J205" s="5">
        <f t="shared" si="13"/>
        <v>0</v>
      </c>
    </row>
    <row r="206" spans="1:10" ht="15" x14ac:dyDescent="0.25">
      <c r="A206" s="6" t="s">
        <v>5</v>
      </c>
      <c r="B206" s="8">
        <v>22</v>
      </c>
      <c r="C206" s="51" t="s">
        <v>93</v>
      </c>
      <c r="D206" s="6" t="s">
        <v>239</v>
      </c>
      <c r="E206" s="6" t="s">
        <v>27</v>
      </c>
      <c r="F206" s="5">
        <v>9.9499999999999993</v>
      </c>
      <c r="G206" s="32"/>
      <c r="H206" s="8"/>
      <c r="I206" s="5">
        <f t="shared" si="17"/>
        <v>9.9499999999999993</v>
      </c>
      <c r="J206" s="5">
        <f t="shared" si="13"/>
        <v>0</v>
      </c>
    </row>
    <row r="207" spans="1:10" ht="15" x14ac:dyDescent="0.25">
      <c r="A207" s="6" t="s">
        <v>5</v>
      </c>
      <c r="B207" s="8">
        <v>22</v>
      </c>
      <c r="C207" s="51" t="s">
        <v>7</v>
      </c>
      <c r="D207" s="6" t="s">
        <v>219</v>
      </c>
      <c r="E207" s="6" t="s">
        <v>27</v>
      </c>
      <c r="F207" s="5">
        <v>9.9499999999999993</v>
      </c>
      <c r="G207" s="32"/>
      <c r="H207" s="22"/>
      <c r="I207" s="5">
        <f t="shared" si="17"/>
        <v>9.9499999999999993</v>
      </c>
      <c r="J207" s="5">
        <f t="shared" si="13"/>
        <v>0</v>
      </c>
    </row>
    <row r="208" spans="1:10" ht="15" x14ac:dyDescent="0.25">
      <c r="A208" s="6" t="s">
        <v>5</v>
      </c>
      <c r="B208" s="8">
        <v>22</v>
      </c>
      <c r="C208" s="51" t="s">
        <v>10</v>
      </c>
      <c r="D208" s="6" t="s">
        <v>220</v>
      </c>
      <c r="E208" s="6" t="s">
        <v>27</v>
      </c>
      <c r="F208" s="5">
        <v>9.9499999999999993</v>
      </c>
      <c r="G208" s="32"/>
      <c r="H208" s="8"/>
      <c r="I208" s="5">
        <f t="shared" si="17"/>
        <v>9.9499999999999993</v>
      </c>
      <c r="J208" s="5">
        <f t="shared" si="13"/>
        <v>0</v>
      </c>
    </row>
    <row r="209" spans="1:10" ht="15" x14ac:dyDescent="0.25">
      <c r="A209" s="6" t="s">
        <v>5</v>
      </c>
      <c r="B209" s="8">
        <v>22</v>
      </c>
      <c r="C209" s="51" t="s">
        <v>11</v>
      </c>
      <c r="D209" s="6" t="s">
        <v>221</v>
      </c>
      <c r="E209" s="6" t="s">
        <v>27</v>
      </c>
      <c r="F209" s="5">
        <v>9.9499999999999993</v>
      </c>
      <c r="G209" s="32"/>
      <c r="H209" s="22"/>
      <c r="I209" s="5">
        <f t="shared" si="17"/>
        <v>9.9499999999999993</v>
      </c>
      <c r="J209" s="5">
        <f t="shared" si="13"/>
        <v>0</v>
      </c>
    </row>
    <row r="210" spans="1:10" ht="15" x14ac:dyDescent="0.25">
      <c r="A210" s="6" t="s">
        <v>5</v>
      </c>
      <c r="B210" s="8">
        <v>22</v>
      </c>
      <c r="C210" s="51" t="s">
        <v>75</v>
      </c>
      <c r="D210" s="6" t="s">
        <v>222</v>
      </c>
      <c r="E210" s="6" t="s">
        <v>27</v>
      </c>
      <c r="F210" s="5">
        <v>10.95</v>
      </c>
      <c r="G210" s="32"/>
      <c r="H210" s="8"/>
      <c r="I210" s="5">
        <f t="shared" si="17"/>
        <v>10.95</v>
      </c>
      <c r="J210" s="5">
        <f t="shared" si="13"/>
        <v>0</v>
      </c>
    </row>
    <row r="211" spans="1:10" ht="15" x14ac:dyDescent="0.25">
      <c r="A211" s="6" t="s">
        <v>5</v>
      </c>
      <c r="B211" s="8">
        <v>22</v>
      </c>
      <c r="C211" s="51" t="s">
        <v>65</v>
      </c>
      <c r="D211" s="6" t="s">
        <v>223</v>
      </c>
      <c r="E211" s="6" t="s">
        <v>27</v>
      </c>
      <c r="F211" s="5">
        <v>10.95</v>
      </c>
      <c r="G211" s="32"/>
      <c r="H211" s="22"/>
      <c r="I211" s="5">
        <f t="shared" si="17"/>
        <v>10.95</v>
      </c>
      <c r="J211" s="5">
        <f t="shared" si="13"/>
        <v>0</v>
      </c>
    </row>
    <row r="212" spans="1:10" ht="15" x14ac:dyDescent="0.25">
      <c r="A212" s="6" t="s">
        <v>5</v>
      </c>
      <c r="B212" s="8">
        <v>22</v>
      </c>
      <c r="C212" s="51" t="s">
        <v>64</v>
      </c>
      <c r="D212" s="6" t="s">
        <v>224</v>
      </c>
      <c r="E212" s="6" t="s">
        <v>27</v>
      </c>
      <c r="F212" s="5">
        <v>10.95</v>
      </c>
      <c r="G212" s="32"/>
      <c r="H212" s="8"/>
      <c r="I212" s="5">
        <f t="shared" si="17"/>
        <v>10.95</v>
      </c>
      <c r="J212" s="5">
        <f t="shared" si="13"/>
        <v>0</v>
      </c>
    </row>
    <row r="213" spans="1:10" ht="15" x14ac:dyDescent="0.25">
      <c r="A213" s="6" t="s">
        <v>5</v>
      </c>
      <c r="B213" s="8">
        <v>22</v>
      </c>
      <c r="C213" s="51" t="s">
        <v>62</v>
      </c>
      <c r="D213" s="6" t="s">
        <v>225</v>
      </c>
      <c r="E213" s="6" t="s">
        <v>27</v>
      </c>
      <c r="F213" s="5">
        <v>10.95</v>
      </c>
      <c r="G213" s="32"/>
      <c r="H213" s="22"/>
      <c r="I213" s="5">
        <f t="shared" si="17"/>
        <v>10.95</v>
      </c>
      <c r="J213" s="5">
        <f t="shared" si="13"/>
        <v>0</v>
      </c>
    </row>
    <row r="214" spans="1:10" ht="15" x14ac:dyDescent="0.25">
      <c r="A214" s="6" t="s">
        <v>5</v>
      </c>
      <c r="B214" s="8">
        <v>22</v>
      </c>
      <c r="C214" s="51" t="s">
        <v>63</v>
      </c>
      <c r="D214" s="6" t="s">
        <v>226</v>
      </c>
      <c r="E214" s="6" t="s">
        <v>27</v>
      </c>
      <c r="F214" s="5">
        <v>10.95</v>
      </c>
      <c r="G214" s="32"/>
      <c r="H214" s="8"/>
      <c r="I214" s="5">
        <f t="shared" si="17"/>
        <v>10.95</v>
      </c>
      <c r="J214" s="5">
        <f t="shared" si="13"/>
        <v>0</v>
      </c>
    </row>
    <row r="215" spans="1:10" ht="15" x14ac:dyDescent="0.25">
      <c r="A215" s="6" t="s">
        <v>5</v>
      </c>
      <c r="B215" s="8">
        <v>22</v>
      </c>
      <c r="C215" s="51" t="s">
        <v>227</v>
      </c>
      <c r="D215" s="6" t="s">
        <v>228</v>
      </c>
      <c r="E215" s="6" t="s">
        <v>27</v>
      </c>
      <c r="F215" s="5">
        <v>10.95</v>
      </c>
      <c r="G215" s="32"/>
      <c r="H215" s="22"/>
      <c r="I215" s="5">
        <f t="shared" si="17"/>
        <v>10.95</v>
      </c>
      <c r="J215" s="5">
        <f t="shared" si="13"/>
        <v>0</v>
      </c>
    </row>
    <row r="216" spans="1:10" ht="15" x14ac:dyDescent="0.25">
      <c r="A216" s="6" t="s">
        <v>5</v>
      </c>
      <c r="B216" s="8">
        <v>22</v>
      </c>
      <c r="C216" s="51" t="s">
        <v>18</v>
      </c>
      <c r="D216" s="6" t="s">
        <v>229</v>
      </c>
      <c r="E216" s="6" t="s">
        <v>27</v>
      </c>
      <c r="F216" s="5">
        <v>9.9499999999999993</v>
      </c>
      <c r="G216" s="32"/>
      <c r="H216" s="8"/>
      <c r="I216" s="5">
        <f t="shared" si="17"/>
        <v>9.9499999999999993</v>
      </c>
      <c r="J216" s="5">
        <f t="shared" si="13"/>
        <v>0</v>
      </c>
    </row>
    <row r="217" spans="1:10" ht="15" x14ac:dyDescent="0.25">
      <c r="A217" s="6" t="s">
        <v>5</v>
      </c>
      <c r="B217" s="8">
        <v>22</v>
      </c>
      <c r="C217" s="51" t="s">
        <v>9</v>
      </c>
      <c r="D217" s="6" t="s">
        <v>231</v>
      </c>
      <c r="E217" s="6" t="s">
        <v>27</v>
      </c>
      <c r="F217" s="5">
        <v>9.9499999999999993</v>
      </c>
      <c r="G217" s="32"/>
      <c r="H217" s="22"/>
      <c r="I217" s="5">
        <f t="shared" si="17"/>
        <v>9.9499999999999993</v>
      </c>
      <c r="J217" s="5">
        <f t="shared" si="13"/>
        <v>0</v>
      </c>
    </row>
    <row r="218" spans="1:10" ht="15" x14ac:dyDescent="0.25">
      <c r="A218" s="6" t="s">
        <v>5</v>
      </c>
      <c r="B218" s="8">
        <v>22</v>
      </c>
      <c r="C218" s="51" t="s">
        <v>8</v>
      </c>
      <c r="D218" s="6" t="s">
        <v>230</v>
      </c>
      <c r="E218" s="6" t="s">
        <v>27</v>
      </c>
      <c r="F218" s="5">
        <v>9.9499999999999993</v>
      </c>
      <c r="G218" s="32"/>
      <c r="H218" s="8"/>
      <c r="I218" s="5">
        <f t="shared" si="17"/>
        <v>9.9499999999999993</v>
      </c>
      <c r="J218" s="5">
        <f t="shared" si="13"/>
        <v>0</v>
      </c>
    </row>
    <row r="219" spans="1:10" ht="15" x14ac:dyDescent="0.25">
      <c r="A219" s="6" t="s">
        <v>5</v>
      </c>
      <c r="B219" s="8">
        <v>22</v>
      </c>
      <c r="C219" s="51" t="s">
        <v>6</v>
      </c>
      <c r="D219" s="6" t="s">
        <v>232</v>
      </c>
      <c r="E219" s="6" t="s">
        <v>27</v>
      </c>
      <c r="F219" s="5">
        <v>9.9499999999999993</v>
      </c>
      <c r="G219" s="32"/>
      <c r="H219" s="22"/>
      <c r="I219" s="5">
        <f t="shared" si="17"/>
        <v>9.9499999999999993</v>
      </c>
      <c r="J219" s="5">
        <f t="shared" si="13"/>
        <v>0</v>
      </c>
    </row>
    <row r="220" spans="1:10" ht="15" x14ac:dyDescent="0.25">
      <c r="A220" s="6" t="s">
        <v>5</v>
      </c>
      <c r="B220" s="8">
        <v>22</v>
      </c>
      <c r="C220" s="51" t="s">
        <v>240</v>
      </c>
      <c r="D220" s="6" t="s">
        <v>241</v>
      </c>
      <c r="E220" s="6" t="s">
        <v>29</v>
      </c>
      <c r="F220" s="5">
        <v>9.9499999999999993</v>
      </c>
      <c r="G220" s="32"/>
      <c r="H220" s="8"/>
      <c r="I220" s="5">
        <f t="shared" si="17"/>
        <v>9.9499999999999993</v>
      </c>
      <c r="J220" s="5">
        <f t="shared" si="13"/>
        <v>0</v>
      </c>
    </row>
    <row r="221" spans="1:10" s="3" customFormat="1" ht="15" x14ac:dyDescent="0.25">
      <c r="A221" s="6" t="s">
        <v>5</v>
      </c>
      <c r="B221" s="8">
        <v>22</v>
      </c>
      <c r="C221" s="51" t="s">
        <v>95</v>
      </c>
      <c r="D221" s="6" t="s">
        <v>242</v>
      </c>
      <c r="E221" s="6" t="s">
        <v>29</v>
      </c>
      <c r="F221" s="5">
        <v>9.9499999999999993</v>
      </c>
      <c r="G221" s="32"/>
      <c r="H221" s="22"/>
      <c r="I221" s="5">
        <f t="shared" si="17"/>
        <v>9.9499999999999993</v>
      </c>
      <c r="J221" s="5">
        <f t="shared" si="13"/>
        <v>0</v>
      </c>
    </row>
    <row r="222" spans="1:10" s="3" customFormat="1" ht="15" x14ac:dyDescent="0.25">
      <c r="A222" s="6" t="s">
        <v>5</v>
      </c>
      <c r="B222" s="8">
        <v>22</v>
      </c>
      <c r="C222" s="51" t="s">
        <v>13</v>
      </c>
      <c r="D222" s="6" t="s">
        <v>243</v>
      </c>
      <c r="E222" s="6" t="s">
        <v>29</v>
      </c>
      <c r="F222" s="5">
        <v>9.9499999999999993</v>
      </c>
      <c r="G222" s="32"/>
      <c r="H222" s="8"/>
      <c r="I222" s="5">
        <f t="shared" si="17"/>
        <v>9.9499999999999993</v>
      </c>
      <c r="J222" s="5">
        <f t="shared" si="13"/>
        <v>0</v>
      </c>
    </row>
    <row r="223" spans="1:10" s="3" customFormat="1" ht="15" x14ac:dyDescent="0.25">
      <c r="A223" s="6" t="s">
        <v>5</v>
      </c>
      <c r="B223" s="8">
        <v>22</v>
      </c>
      <c r="C223" s="51" t="s">
        <v>16</v>
      </c>
      <c r="D223" s="6" t="s">
        <v>244</v>
      </c>
      <c r="E223" s="6" t="s">
        <v>29</v>
      </c>
      <c r="F223" s="5">
        <v>9.9499999999999993</v>
      </c>
      <c r="G223" s="32"/>
      <c r="H223" s="22"/>
      <c r="I223" s="5">
        <f t="shared" si="17"/>
        <v>9.9499999999999993</v>
      </c>
      <c r="J223" s="5">
        <f t="shared" ref="J223:J288" si="18">I223*H223</f>
        <v>0</v>
      </c>
    </row>
    <row r="224" spans="1:10" s="3" customFormat="1" ht="15" x14ac:dyDescent="0.25">
      <c r="A224" s="6" t="s">
        <v>5</v>
      </c>
      <c r="B224" s="8">
        <v>22</v>
      </c>
      <c r="C224" s="51" t="s">
        <v>17</v>
      </c>
      <c r="D224" s="6" t="s">
        <v>245</v>
      </c>
      <c r="E224" s="6" t="s">
        <v>29</v>
      </c>
      <c r="F224" s="5">
        <v>9.9499999999999993</v>
      </c>
      <c r="G224" s="32"/>
      <c r="H224" s="8"/>
      <c r="I224" s="5">
        <f t="shared" si="17"/>
        <v>9.9499999999999993</v>
      </c>
      <c r="J224" s="5">
        <f t="shared" si="18"/>
        <v>0</v>
      </c>
    </row>
    <row r="225" spans="1:10" ht="15" x14ac:dyDescent="0.25">
      <c r="A225" s="6" t="s">
        <v>5</v>
      </c>
      <c r="B225" s="8">
        <v>22</v>
      </c>
      <c r="C225" s="51" t="s">
        <v>82</v>
      </c>
      <c r="D225" s="6" t="s">
        <v>251</v>
      </c>
      <c r="E225" s="6" t="s">
        <v>29</v>
      </c>
      <c r="F225" s="5">
        <v>10.95</v>
      </c>
      <c r="G225" s="32"/>
      <c r="H225" s="22"/>
      <c r="I225" s="5">
        <f t="shared" si="17"/>
        <v>10.95</v>
      </c>
      <c r="J225" s="5">
        <f t="shared" si="18"/>
        <v>0</v>
      </c>
    </row>
    <row r="226" spans="1:10" s="1" customFormat="1" ht="15" x14ac:dyDescent="0.25">
      <c r="A226" s="6" t="s">
        <v>5</v>
      </c>
      <c r="B226" s="8">
        <v>22</v>
      </c>
      <c r="C226" s="51" t="s">
        <v>83</v>
      </c>
      <c r="D226" s="6" t="s">
        <v>252</v>
      </c>
      <c r="E226" s="6" t="s">
        <v>29</v>
      </c>
      <c r="F226" s="5">
        <v>10.95</v>
      </c>
      <c r="G226" s="32"/>
      <c r="H226" s="8"/>
      <c r="I226" s="5">
        <f t="shared" si="17"/>
        <v>10.95</v>
      </c>
      <c r="J226" s="5">
        <f t="shared" si="18"/>
        <v>0</v>
      </c>
    </row>
    <row r="227" spans="1:10" ht="15" x14ac:dyDescent="0.25">
      <c r="A227" s="6" t="s">
        <v>5</v>
      </c>
      <c r="B227" s="8">
        <v>22</v>
      </c>
      <c r="C227" s="51" t="s">
        <v>77</v>
      </c>
      <c r="D227" s="6" t="s">
        <v>253</v>
      </c>
      <c r="E227" s="6" t="s">
        <v>29</v>
      </c>
      <c r="F227" s="5">
        <v>10.95</v>
      </c>
      <c r="G227" s="32"/>
      <c r="H227" s="22"/>
      <c r="I227" s="5">
        <f t="shared" si="17"/>
        <v>10.95</v>
      </c>
      <c r="J227" s="5">
        <f t="shared" si="18"/>
        <v>0</v>
      </c>
    </row>
    <row r="228" spans="1:10" ht="15" x14ac:dyDescent="0.25">
      <c r="A228" s="6" t="s">
        <v>5</v>
      </c>
      <c r="B228" s="8">
        <v>22</v>
      </c>
      <c r="C228" s="51" t="s">
        <v>76</v>
      </c>
      <c r="D228" s="6" t="s">
        <v>254</v>
      </c>
      <c r="E228" s="6" t="s">
        <v>29</v>
      </c>
      <c r="F228" s="5">
        <v>10.95</v>
      </c>
      <c r="G228" s="32"/>
      <c r="H228" s="8"/>
      <c r="I228" s="5">
        <f t="shared" si="17"/>
        <v>10.95</v>
      </c>
      <c r="J228" s="5">
        <f t="shared" si="18"/>
        <v>0</v>
      </c>
    </row>
    <row r="229" spans="1:10" ht="15" x14ac:dyDescent="0.25">
      <c r="A229" s="6" t="s">
        <v>5</v>
      </c>
      <c r="B229" s="8">
        <v>22</v>
      </c>
      <c r="C229" s="51" t="s">
        <v>250</v>
      </c>
      <c r="D229" s="6" t="s">
        <v>255</v>
      </c>
      <c r="E229" s="6" t="s">
        <v>29</v>
      </c>
      <c r="F229" s="5">
        <v>10.95</v>
      </c>
      <c r="G229" s="32"/>
      <c r="H229" s="22"/>
      <c r="I229" s="5">
        <f t="shared" si="17"/>
        <v>10.95</v>
      </c>
      <c r="J229" s="5">
        <f t="shared" si="18"/>
        <v>0</v>
      </c>
    </row>
    <row r="230" spans="1:10" s="4" customFormat="1" ht="15" x14ac:dyDescent="0.25">
      <c r="A230" s="6" t="s">
        <v>5</v>
      </c>
      <c r="B230" s="8">
        <v>22</v>
      </c>
      <c r="C230" s="51" t="s">
        <v>96</v>
      </c>
      <c r="D230" s="6" t="s">
        <v>246</v>
      </c>
      <c r="E230" s="6" t="s">
        <v>29</v>
      </c>
      <c r="F230" s="5">
        <v>9.9499999999999993</v>
      </c>
      <c r="G230" s="32"/>
      <c r="H230" s="8"/>
      <c r="I230" s="5">
        <f t="shared" si="17"/>
        <v>9.9499999999999993</v>
      </c>
      <c r="J230" s="5">
        <f t="shared" si="18"/>
        <v>0</v>
      </c>
    </row>
    <row r="231" spans="1:10" s="4" customFormat="1" ht="15" x14ac:dyDescent="0.25">
      <c r="A231" s="6" t="s">
        <v>5</v>
      </c>
      <c r="B231" s="8">
        <v>22</v>
      </c>
      <c r="C231" s="51" t="s">
        <v>15</v>
      </c>
      <c r="D231" s="6" t="s">
        <v>247</v>
      </c>
      <c r="E231" s="6" t="s">
        <v>29</v>
      </c>
      <c r="F231" s="5">
        <v>9.9499999999999993</v>
      </c>
      <c r="G231" s="32"/>
      <c r="H231" s="22"/>
      <c r="I231" s="5">
        <f t="shared" si="17"/>
        <v>9.9499999999999993</v>
      </c>
      <c r="J231" s="5">
        <f t="shared" si="18"/>
        <v>0</v>
      </c>
    </row>
    <row r="232" spans="1:10" s="4" customFormat="1" ht="15" x14ac:dyDescent="0.25">
      <c r="A232" s="6" t="s">
        <v>5</v>
      </c>
      <c r="B232" s="8">
        <v>22</v>
      </c>
      <c r="C232" s="51" t="s">
        <v>14</v>
      </c>
      <c r="D232" s="6" t="s">
        <v>248</v>
      </c>
      <c r="E232" s="6" t="s">
        <v>29</v>
      </c>
      <c r="F232" s="5">
        <v>9.9499999999999993</v>
      </c>
      <c r="G232" s="32"/>
      <c r="H232" s="8"/>
      <c r="I232" s="5">
        <f t="shared" ref="I232:I263" si="19">F232</f>
        <v>9.9499999999999993</v>
      </c>
      <c r="J232" s="5">
        <f t="shared" si="18"/>
        <v>0</v>
      </c>
    </row>
    <row r="233" spans="1:10" ht="15" x14ac:dyDescent="0.25">
      <c r="A233" s="6" t="s">
        <v>5</v>
      </c>
      <c r="B233" s="8">
        <v>22</v>
      </c>
      <c r="C233" s="51" t="s">
        <v>12</v>
      </c>
      <c r="D233" s="6" t="s">
        <v>249</v>
      </c>
      <c r="E233" s="6" t="s">
        <v>29</v>
      </c>
      <c r="F233" s="5">
        <v>9.9499999999999993</v>
      </c>
      <c r="G233" s="32"/>
      <c r="H233" s="22"/>
      <c r="I233" s="5">
        <f t="shared" si="19"/>
        <v>9.9499999999999993</v>
      </c>
      <c r="J233" s="5">
        <f t="shared" si="18"/>
        <v>0</v>
      </c>
    </row>
    <row r="234" spans="1:10" ht="15" x14ac:dyDescent="0.25">
      <c r="A234" s="6" t="s">
        <v>5</v>
      </c>
      <c r="B234" s="20">
        <v>23</v>
      </c>
      <c r="C234" s="51" t="s">
        <v>543</v>
      </c>
      <c r="D234" s="12" t="s">
        <v>172</v>
      </c>
      <c r="E234" s="6" t="s">
        <v>27</v>
      </c>
      <c r="F234" s="5">
        <v>4.95</v>
      </c>
      <c r="G234" s="32"/>
      <c r="H234" s="8"/>
      <c r="I234" s="5">
        <f t="shared" si="19"/>
        <v>4.95</v>
      </c>
      <c r="J234" s="5">
        <f t="shared" si="18"/>
        <v>0</v>
      </c>
    </row>
    <row r="235" spans="1:10" ht="15" x14ac:dyDescent="0.25">
      <c r="A235" s="6" t="s">
        <v>5</v>
      </c>
      <c r="B235" s="20">
        <v>23</v>
      </c>
      <c r="C235" s="51" t="s">
        <v>544</v>
      </c>
      <c r="D235" s="12" t="s">
        <v>169</v>
      </c>
      <c r="E235" s="6" t="s">
        <v>27</v>
      </c>
      <c r="F235" s="5">
        <v>4.95</v>
      </c>
      <c r="G235" s="32"/>
      <c r="H235" s="22"/>
      <c r="I235" s="5">
        <f t="shared" si="19"/>
        <v>4.95</v>
      </c>
      <c r="J235" s="5">
        <f t="shared" si="18"/>
        <v>0</v>
      </c>
    </row>
    <row r="236" spans="1:10" ht="15" x14ac:dyDescent="0.25">
      <c r="A236" s="6" t="s">
        <v>5</v>
      </c>
      <c r="B236" s="20">
        <v>23</v>
      </c>
      <c r="C236" s="51" t="s">
        <v>545</v>
      </c>
      <c r="D236" s="12" t="s">
        <v>170</v>
      </c>
      <c r="E236" s="6" t="s">
        <v>27</v>
      </c>
      <c r="F236" s="5">
        <v>4.95</v>
      </c>
      <c r="G236" s="32"/>
      <c r="H236" s="8"/>
      <c r="I236" s="5">
        <f t="shared" si="19"/>
        <v>4.95</v>
      </c>
      <c r="J236" s="5">
        <f t="shared" si="18"/>
        <v>0</v>
      </c>
    </row>
    <row r="237" spans="1:10" ht="15" x14ac:dyDescent="0.25">
      <c r="A237" s="6" t="s">
        <v>5</v>
      </c>
      <c r="B237" s="20">
        <v>23</v>
      </c>
      <c r="C237" s="51" t="s">
        <v>546</v>
      </c>
      <c r="D237" s="12" t="s">
        <v>173</v>
      </c>
      <c r="E237" s="6" t="s">
        <v>27</v>
      </c>
      <c r="F237" s="5">
        <v>4.95</v>
      </c>
      <c r="G237" s="32"/>
      <c r="H237" s="22"/>
      <c r="I237" s="5">
        <f t="shared" si="19"/>
        <v>4.95</v>
      </c>
      <c r="J237" s="5">
        <f t="shared" si="18"/>
        <v>0</v>
      </c>
    </row>
    <row r="238" spans="1:10" s="13" customFormat="1" ht="15" x14ac:dyDescent="0.25">
      <c r="A238" s="12" t="s">
        <v>5</v>
      </c>
      <c r="B238" s="20">
        <v>23</v>
      </c>
      <c r="C238" s="51" t="s">
        <v>547</v>
      </c>
      <c r="D238" s="12" t="s">
        <v>366</v>
      </c>
      <c r="E238" s="12" t="s">
        <v>27</v>
      </c>
      <c r="F238" s="37">
        <v>4.95</v>
      </c>
      <c r="G238" s="32"/>
      <c r="H238" s="8"/>
      <c r="I238" s="37">
        <f t="shared" si="19"/>
        <v>4.95</v>
      </c>
      <c r="J238" s="37">
        <f t="shared" si="18"/>
        <v>0</v>
      </c>
    </row>
    <row r="239" spans="1:10" ht="15" x14ac:dyDescent="0.25">
      <c r="A239" s="6" t="s">
        <v>5</v>
      </c>
      <c r="B239" s="20">
        <v>23</v>
      </c>
      <c r="C239" s="51" t="s">
        <v>548</v>
      </c>
      <c r="D239" s="6" t="s">
        <v>174</v>
      </c>
      <c r="E239" s="6" t="s">
        <v>27</v>
      </c>
      <c r="F239" s="5">
        <v>4.95</v>
      </c>
      <c r="G239" s="32"/>
      <c r="H239" s="22"/>
      <c r="I239" s="5">
        <f t="shared" si="19"/>
        <v>4.95</v>
      </c>
      <c r="J239" s="5">
        <f t="shared" si="18"/>
        <v>0</v>
      </c>
    </row>
    <row r="240" spans="1:10" ht="15" x14ac:dyDescent="0.25">
      <c r="A240" s="6" t="s">
        <v>5</v>
      </c>
      <c r="B240" s="20">
        <v>23</v>
      </c>
      <c r="C240" s="51" t="s">
        <v>549</v>
      </c>
      <c r="D240" s="6" t="s">
        <v>367</v>
      </c>
      <c r="E240" s="6" t="s">
        <v>27</v>
      </c>
      <c r="F240" s="5">
        <v>4.95</v>
      </c>
      <c r="G240" s="32"/>
      <c r="H240" s="8"/>
      <c r="I240" s="5">
        <f t="shared" si="19"/>
        <v>4.95</v>
      </c>
      <c r="J240" s="5">
        <f t="shared" si="18"/>
        <v>0</v>
      </c>
    </row>
    <row r="241" spans="1:10" ht="15" x14ac:dyDescent="0.25">
      <c r="A241" s="6" t="s">
        <v>5</v>
      </c>
      <c r="B241" s="20">
        <v>23</v>
      </c>
      <c r="C241" s="51" t="s">
        <v>550</v>
      </c>
      <c r="D241" s="6" t="s">
        <v>175</v>
      </c>
      <c r="E241" s="6" t="s">
        <v>27</v>
      </c>
      <c r="F241" s="5">
        <v>4.95</v>
      </c>
      <c r="G241" s="32"/>
      <c r="H241" s="22"/>
      <c r="I241" s="5">
        <f t="shared" si="19"/>
        <v>4.95</v>
      </c>
      <c r="J241" s="5">
        <f t="shared" si="18"/>
        <v>0</v>
      </c>
    </row>
    <row r="242" spans="1:10" ht="15" x14ac:dyDescent="0.25">
      <c r="A242" s="6" t="s">
        <v>5</v>
      </c>
      <c r="B242" s="20">
        <v>23</v>
      </c>
      <c r="C242" s="51" t="s">
        <v>551</v>
      </c>
      <c r="D242" s="6" t="s">
        <v>447</v>
      </c>
      <c r="E242" s="6" t="s">
        <v>27</v>
      </c>
      <c r="F242" s="5">
        <v>4.95</v>
      </c>
      <c r="G242" s="32"/>
      <c r="H242" s="8"/>
      <c r="I242" s="5">
        <f t="shared" si="19"/>
        <v>4.95</v>
      </c>
      <c r="J242" s="5">
        <f t="shared" si="18"/>
        <v>0</v>
      </c>
    </row>
    <row r="243" spans="1:10" s="3" customFormat="1" ht="15" x14ac:dyDescent="0.25">
      <c r="A243" s="6" t="s">
        <v>5</v>
      </c>
      <c r="B243" s="20">
        <v>23</v>
      </c>
      <c r="C243" s="51" t="s">
        <v>552</v>
      </c>
      <c r="D243" s="6" t="s">
        <v>135</v>
      </c>
      <c r="E243" s="6" t="s">
        <v>27</v>
      </c>
      <c r="F243" s="5">
        <v>4.95</v>
      </c>
      <c r="G243" s="32"/>
      <c r="H243" s="22"/>
      <c r="I243" s="5">
        <f t="shared" si="19"/>
        <v>4.95</v>
      </c>
      <c r="J243" s="5">
        <f t="shared" si="18"/>
        <v>0</v>
      </c>
    </row>
    <row r="244" spans="1:10" ht="15" x14ac:dyDescent="0.25">
      <c r="A244" s="6" t="s">
        <v>5</v>
      </c>
      <c r="B244" s="20">
        <v>23</v>
      </c>
      <c r="C244" s="51" t="s">
        <v>553</v>
      </c>
      <c r="D244" s="6" t="s">
        <v>136</v>
      </c>
      <c r="E244" s="6" t="s">
        <v>27</v>
      </c>
      <c r="F244" s="5">
        <v>4.95</v>
      </c>
      <c r="G244" s="32"/>
      <c r="H244" s="8"/>
      <c r="I244" s="5">
        <f t="shared" si="19"/>
        <v>4.95</v>
      </c>
      <c r="J244" s="5">
        <f t="shared" si="18"/>
        <v>0</v>
      </c>
    </row>
    <row r="245" spans="1:10" ht="15" x14ac:dyDescent="0.25">
      <c r="A245" s="6" t="s">
        <v>5</v>
      </c>
      <c r="B245" s="20">
        <v>23</v>
      </c>
      <c r="C245" s="51" t="s">
        <v>554</v>
      </c>
      <c r="D245" s="6" t="s">
        <v>176</v>
      </c>
      <c r="E245" s="6" t="s">
        <v>27</v>
      </c>
      <c r="F245" s="5">
        <v>4.95</v>
      </c>
      <c r="G245" s="32"/>
      <c r="H245" s="22"/>
      <c r="I245" s="5">
        <f t="shared" si="19"/>
        <v>4.95</v>
      </c>
      <c r="J245" s="5">
        <f t="shared" si="18"/>
        <v>0</v>
      </c>
    </row>
    <row r="246" spans="1:10" ht="15" x14ac:dyDescent="0.25">
      <c r="A246" s="6" t="s">
        <v>5</v>
      </c>
      <c r="B246" s="20">
        <v>23</v>
      </c>
      <c r="C246" s="51" t="s">
        <v>555</v>
      </c>
      <c r="D246" s="6" t="s">
        <v>177</v>
      </c>
      <c r="E246" s="6" t="s">
        <v>27</v>
      </c>
      <c r="F246" s="5">
        <v>4.95</v>
      </c>
      <c r="G246" s="32"/>
      <c r="H246" s="8"/>
      <c r="I246" s="5">
        <f t="shared" si="19"/>
        <v>4.95</v>
      </c>
      <c r="J246" s="5">
        <f t="shared" si="18"/>
        <v>0</v>
      </c>
    </row>
    <row r="247" spans="1:10" ht="15" x14ac:dyDescent="0.25">
      <c r="A247" s="6" t="s">
        <v>5</v>
      </c>
      <c r="B247" s="20">
        <v>23</v>
      </c>
      <c r="C247" s="51" t="s">
        <v>556</v>
      </c>
      <c r="D247" s="6" t="s">
        <v>368</v>
      </c>
      <c r="E247" s="6" t="s">
        <v>27</v>
      </c>
      <c r="F247" s="5">
        <v>4.95</v>
      </c>
      <c r="G247" s="32"/>
      <c r="H247" s="22"/>
      <c r="I247" s="5">
        <f t="shared" si="19"/>
        <v>4.95</v>
      </c>
      <c r="J247" s="5">
        <f t="shared" si="18"/>
        <v>0</v>
      </c>
    </row>
    <row r="248" spans="1:10" ht="15" x14ac:dyDescent="0.25">
      <c r="A248" s="6" t="s">
        <v>5</v>
      </c>
      <c r="B248" s="8">
        <v>23</v>
      </c>
      <c r="C248" s="51" t="s">
        <v>557</v>
      </c>
      <c r="D248" s="6" t="s">
        <v>137</v>
      </c>
      <c r="E248" s="6" t="s">
        <v>27</v>
      </c>
      <c r="F248" s="5">
        <v>4.95</v>
      </c>
      <c r="G248" s="32"/>
      <c r="H248" s="8"/>
      <c r="I248" s="5">
        <f t="shared" si="19"/>
        <v>4.95</v>
      </c>
      <c r="J248" s="5">
        <f t="shared" si="18"/>
        <v>0</v>
      </c>
    </row>
    <row r="249" spans="1:10" ht="15" x14ac:dyDescent="0.25">
      <c r="A249" s="6" t="s">
        <v>5</v>
      </c>
      <c r="B249" s="8">
        <v>23</v>
      </c>
      <c r="C249" s="51" t="s">
        <v>558</v>
      </c>
      <c r="D249" s="6" t="s">
        <v>138</v>
      </c>
      <c r="E249" s="6" t="s">
        <v>27</v>
      </c>
      <c r="F249" s="5">
        <v>4.95</v>
      </c>
      <c r="G249" s="32"/>
      <c r="H249" s="22"/>
      <c r="I249" s="5">
        <f t="shared" si="19"/>
        <v>4.95</v>
      </c>
      <c r="J249" s="5">
        <f t="shared" si="18"/>
        <v>0</v>
      </c>
    </row>
    <row r="250" spans="1:10" ht="15" x14ac:dyDescent="0.25">
      <c r="A250" s="6" t="s">
        <v>5</v>
      </c>
      <c r="B250" s="20">
        <v>23</v>
      </c>
      <c r="C250" s="51" t="s">
        <v>559</v>
      </c>
      <c r="D250" s="12" t="s">
        <v>139</v>
      </c>
      <c r="E250" s="6" t="s">
        <v>27</v>
      </c>
      <c r="F250" s="5">
        <v>4.95</v>
      </c>
      <c r="G250" s="32"/>
      <c r="H250" s="8"/>
      <c r="I250" s="5">
        <f t="shared" si="19"/>
        <v>4.95</v>
      </c>
      <c r="J250" s="5">
        <f t="shared" si="18"/>
        <v>0</v>
      </c>
    </row>
    <row r="251" spans="1:10" ht="15" x14ac:dyDescent="0.25">
      <c r="A251" s="6" t="s">
        <v>5</v>
      </c>
      <c r="B251" s="20">
        <v>23</v>
      </c>
      <c r="C251" s="51" t="s">
        <v>560</v>
      </c>
      <c r="D251" s="12" t="s">
        <v>140</v>
      </c>
      <c r="E251" s="6" t="s">
        <v>27</v>
      </c>
      <c r="F251" s="5">
        <v>4.95</v>
      </c>
      <c r="G251" s="32"/>
      <c r="H251" s="22"/>
      <c r="I251" s="5">
        <f t="shared" si="19"/>
        <v>4.95</v>
      </c>
      <c r="J251" s="5">
        <f t="shared" si="18"/>
        <v>0</v>
      </c>
    </row>
    <row r="252" spans="1:10" ht="15" x14ac:dyDescent="0.25">
      <c r="A252" s="6" t="s">
        <v>5</v>
      </c>
      <c r="B252" s="20">
        <v>23</v>
      </c>
      <c r="C252" s="51" t="s">
        <v>562</v>
      </c>
      <c r="D252" s="12" t="s">
        <v>141</v>
      </c>
      <c r="E252" s="6" t="s">
        <v>27</v>
      </c>
      <c r="F252" s="5">
        <v>4.95</v>
      </c>
      <c r="G252" s="32"/>
      <c r="H252" s="8"/>
      <c r="I252" s="5">
        <f t="shared" si="19"/>
        <v>4.95</v>
      </c>
      <c r="J252" s="5">
        <f t="shared" si="18"/>
        <v>0</v>
      </c>
    </row>
    <row r="253" spans="1:10" s="4" customFormat="1" ht="15" x14ac:dyDescent="0.25">
      <c r="A253" s="6" t="s">
        <v>5</v>
      </c>
      <c r="B253" s="20">
        <v>23</v>
      </c>
      <c r="C253" s="51" t="s">
        <v>561</v>
      </c>
      <c r="D253" s="12" t="s">
        <v>142</v>
      </c>
      <c r="E253" s="6" t="s">
        <v>27</v>
      </c>
      <c r="F253" s="5">
        <v>4.95</v>
      </c>
      <c r="G253" s="32"/>
      <c r="H253" s="22"/>
      <c r="I253" s="5">
        <f t="shared" si="19"/>
        <v>4.95</v>
      </c>
      <c r="J253" s="5">
        <f t="shared" si="18"/>
        <v>0</v>
      </c>
    </row>
    <row r="254" spans="1:10" ht="15" x14ac:dyDescent="0.25">
      <c r="A254" s="6" t="s">
        <v>5</v>
      </c>
      <c r="B254" s="20">
        <v>23</v>
      </c>
      <c r="C254" s="51" t="s">
        <v>563</v>
      </c>
      <c r="D254" s="12" t="s">
        <v>171</v>
      </c>
      <c r="E254" s="6" t="s">
        <v>27</v>
      </c>
      <c r="F254" s="5">
        <v>4.95</v>
      </c>
      <c r="G254" s="32"/>
      <c r="H254" s="8"/>
      <c r="I254" s="5">
        <f t="shared" si="19"/>
        <v>4.95</v>
      </c>
      <c r="J254" s="5">
        <f t="shared" si="18"/>
        <v>0</v>
      </c>
    </row>
    <row r="255" spans="1:10" ht="15" x14ac:dyDescent="0.25">
      <c r="A255" s="6" t="s">
        <v>5</v>
      </c>
      <c r="B255" s="20">
        <v>23</v>
      </c>
      <c r="C255" s="51" t="s">
        <v>564</v>
      </c>
      <c r="D255" s="6" t="s">
        <v>448</v>
      </c>
      <c r="E255" s="6" t="s">
        <v>27</v>
      </c>
      <c r="F255" s="5">
        <v>4.95</v>
      </c>
      <c r="G255" s="32"/>
      <c r="H255" s="22"/>
      <c r="I255" s="5">
        <f t="shared" si="19"/>
        <v>4.95</v>
      </c>
      <c r="J255" s="5">
        <f t="shared" si="18"/>
        <v>0</v>
      </c>
    </row>
    <row r="256" spans="1:10" ht="15" x14ac:dyDescent="0.25">
      <c r="A256" s="6" t="s">
        <v>5</v>
      </c>
      <c r="B256" s="20">
        <v>23</v>
      </c>
      <c r="C256" s="51" t="s">
        <v>565</v>
      </c>
      <c r="D256" s="6" t="s">
        <v>449</v>
      </c>
      <c r="E256" s="6" t="s">
        <v>27</v>
      </c>
      <c r="F256" s="5">
        <v>4.95</v>
      </c>
      <c r="G256" s="32"/>
      <c r="H256" s="8"/>
      <c r="I256" s="5">
        <f t="shared" si="19"/>
        <v>4.95</v>
      </c>
      <c r="J256" s="5">
        <f t="shared" si="18"/>
        <v>0</v>
      </c>
    </row>
    <row r="257" spans="1:10" ht="15" x14ac:dyDescent="0.25">
      <c r="A257" s="6" t="s">
        <v>5</v>
      </c>
      <c r="B257" s="20">
        <v>23</v>
      </c>
      <c r="C257" s="51" t="s">
        <v>566</v>
      </c>
      <c r="D257" s="6" t="s">
        <v>450</v>
      </c>
      <c r="E257" s="6" t="s">
        <v>27</v>
      </c>
      <c r="F257" s="5">
        <v>4.95</v>
      </c>
      <c r="G257" s="32"/>
      <c r="H257" s="22"/>
      <c r="I257" s="5">
        <f t="shared" si="19"/>
        <v>4.95</v>
      </c>
      <c r="J257" s="5">
        <f t="shared" si="18"/>
        <v>0</v>
      </c>
    </row>
    <row r="258" spans="1:10" ht="15" x14ac:dyDescent="0.25">
      <c r="A258" s="6" t="s">
        <v>5</v>
      </c>
      <c r="B258" s="20">
        <v>23</v>
      </c>
      <c r="C258" s="51" t="s">
        <v>567</v>
      </c>
      <c r="D258" s="6" t="s">
        <v>451</v>
      </c>
      <c r="E258" s="6" t="s">
        <v>27</v>
      </c>
      <c r="F258" s="5">
        <v>4.95</v>
      </c>
      <c r="G258" s="32"/>
      <c r="H258" s="8"/>
      <c r="I258" s="5">
        <f t="shared" si="19"/>
        <v>4.95</v>
      </c>
      <c r="J258" s="5">
        <f t="shared" si="18"/>
        <v>0</v>
      </c>
    </row>
    <row r="259" spans="1:10" ht="15" x14ac:dyDescent="0.25">
      <c r="A259" s="6" t="s">
        <v>5</v>
      </c>
      <c r="B259" s="20">
        <v>23</v>
      </c>
      <c r="C259" s="51" t="s">
        <v>568</v>
      </c>
      <c r="D259" s="6" t="s">
        <v>452</v>
      </c>
      <c r="E259" s="6" t="s">
        <v>27</v>
      </c>
      <c r="F259" s="5">
        <v>4.95</v>
      </c>
      <c r="G259" s="32"/>
      <c r="H259" s="22"/>
      <c r="I259" s="5">
        <f t="shared" si="19"/>
        <v>4.95</v>
      </c>
      <c r="J259" s="5">
        <f t="shared" si="18"/>
        <v>0</v>
      </c>
    </row>
    <row r="260" spans="1:10" s="3" customFormat="1" ht="15" x14ac:dyDescent="0.25">
      <c r="A260" s="6" t="s">
        <v>5</v>
      </c>
      <c r="B260" s="20">
        <v>23</v>
      </c>
      <c r="C260" s="51" t="s">
        <v>569</v>
      </c>
      <c r="D260" s="6" t="s">
        <v>453</v>
      </c>
      <c r="E260" s="6" t="s">
        <v>27</v>
      </c>
      <c r="F260" s="5">
        <v>4.95</v>
      </c>
      <c r="G260" s="32"/>
      <c r="H260" s="8"/>
      <c r="I260" s="5">
        <f t="shared" si="19"/>
        <v>4.95</v>
      </c>
      <c r="J260" s="5">
        <f t="shared" si="18"/>
        <v>0</v>
      </c>
    </row>
    <row r="261" spans="1:10" ht="15" x14ac:dyDescent="0.25">
      <c r="A261" s="6" t="s">
        <v>5</v>
      </c>
      <c r="B261" s="8">
        <v>23</v>
      </c>
      <c r="C261" s="51" t="s">
        <v>570</v>
      </c>
      <c r="D261" s="6" t="s">
        <v>454</v>
      </c>
      <c r="E261" s="6" t="s">
        <v>27</v>
      </c>
      <c r="F261" s="5">
        <v>4.95</v>
      </c>
      <c r="G261" s="32"/>
      <c r="H261" s="22"/>
      <c r="I261" s="5">
        <f t="shared" si="19"/>
        <v>4.95</v>
      </c>
      <c r="J261" s="5">
        <f t="shared" si="18"/>
        <v>0</v>
      </c>
    </row>
    <row r="262" spans="1:10" ht="15" x14ac:dyDescent="0.25">
      <c r="A262" s="6" t="s">
        <v>5</v>
      </c>
      <c r="B262" s="8">
        <v>23</v>
      </c>
      <c r="C262" s="51" t="s">
        <v>571</v>
      </c>
      <c r="D262" s="6" t="s">
        <v>455</v>
      </c>
      <c r="E262" s="6" t="s">
        <v>27</v>
      </c>
      <c r="F262" s="5">
        <v>4.95</v>
      </c>
      <c r="G262" s="32"/>
      <c r="H262" s="8"/>
      <c r="I262" s="5">
        <f t="shared" si="19"/>
        <v>4.95</v>
      </c>
      <c r="J262" s="5">
        <f t="shared" si="18"/>
        <v>0</v>
      </c>
    </row>
    <row r="263" spans="1:10" s="4" customFormat="1" ht="15" x14ac:dyDescent="0.25">
      <c r="A263" s="6" t="s">
        <v>5</v>
      </c>
      <c r="B263" s="8">
        <v>23</v>
      </c>
      <c r="C263" s="51" t="s">
        <v>573</v>
      </c>
      <c r="D263" s="6" t="s">
        <v>456</v>
      </c>
      <c r="E263" s="6" t="s">
        <v>27</v>
      </c>
      <c r="F263" s="5">
        <v>4.95</v>
      </c>
      <c r="G263" s="32"/>
      <c r="H263" s="22"/>
      <c r="I263" s="5">
        <f t="shared" si="19"/>
        <v>4.95</v>
      </c>
      <c r="J263" s="5">
        <f t="shared" si="18"/>
        <v>0</v>
      </c>
    </row>
    <row r="264" spans="1:10" ht="15" x14ac:dyDescent="0.25">
      <c r="A264" s="6" t="s">
        <v>5</v>
      </c>
      <c r="B264" s="8">
        <v>23</v>
      </c>
      <c r="C264" s="51" t="s">
        <v>572</v>
      </c>
      <c r="D264" s="6" t="s">
        <v>457</v>
      </c>
      <c r="E264" s="6" t="s">
        <v>27</v>
      </c>
      <c r="F264" s="5">
        <v>4.95</v>
      </c>
      <c r="G264" s="32"/>
      <c r="H264" s="8"/>
      <c r="I264" s="5">
        <f t="shared" ref="I264:I298" si="20">F264</f>
        <v>4.95</v>
      </c>
      <c r="J264" s="5">
        <f t="shared" si="18"/>
        <v>0</v>
      </c>
    </row>
    <row r="265" spans="1:10" ht="15" x14ac:dyDescent="0.25">
      <c r="A265" s="6" t="s">
        <v>5</v>
      </c>
      <c r="B265" s="8">
        <v>23</v>
      </c>
      <c r="C265" s="51" t="s">
        <v>574</v>
      </c>
      <c r="D265" s="6" t="s">
        <v>458</v>
      </c>
      <c r="E265" s="6" t="s">
        <v>27</v>
      </c>
      <c r="F265" s="5">
        <v>4.95</v>
      </c>
      <c r="G265" s="32"/>
      <c r="H265" s="22"/>
      <c r="I265" s="5">
        <f t="shared" si="20"/>
        <v>4.95</v>
      </c>
      <c r="J265" s="5">
        <f t="shared" si="18"/>
        <v>0</v>
      </c>
    </row>
    <row r="266" spans="1:10" s="4" customFormat="1" ht="15" x14ac:dyDescent="0.25">
      <c r="A266" s="6" t="s">
        <v>5</v>
      </c>
      <c r="B266" s="8">
        <v>23</v>
      </c>
      <c r="C266" s="51" t="s">
        <v>575</v>
      </c>
      <c r="D266" s="6" t="s">
        <v>459</v>
      </c>
      <c r="E266" s="6" t="s">
        <v>27</v>
      </c>
      <c r="F266" s="5">
        <v>4.95</v>
      </c>
      <c r="G266" s="32"/>
      <c r="H266" s="8"/>
      <c r="I266" s="5">
        <f t="shared" si="20"/>
        <v>4.95</v>
      </c>
      <c r="J266" s="5">
        <f t="shared" si="18"/>
        <v>0</v>
      </c>
    </row>
    <row r="267" spans="1:10" ht="15" x14ac:dyDescent="0.25">
      <c r="A267" s="6" t="s">
        <v>5</v>
      </c>
      <c r="B267" s="8">
        <v>23</v>
      </c>
      <c r="C267" s="51" t="s">
        <v>576</v>
      </c>
      <c r="D267" s="6" t="s">
        <v>460</v>
      </c>
      <c r="E267" s="6" t="s">
        <v>27</v>
      </c>
      <c r="F267" s="5">
        <v>4.95</v>
      </c>
      <c r="G267" s="32"/>
      <c r="H267" s="22"/>
      <c r="I267" s="5">
        <f t="shared" si="20"/>
        <v>4.95</v>
      </c>
      <c r="J267" s="5">
        <f t="shared" si="18"/>
        <v>0</v>
      </c>
    </row>
    <row r="268" spans="1:10" ht="15" x14ac:dyDescent="0.25">
      <c r="A268" s="6" t="s">
        <v>5</v>
      </c>
      <c r="B268" s="8">
        <v>24</v>
      </c>
      <c r="C268" s="51">
        <v>2420</v>
      </c>
      <c r="D268" s="6" t="s">
        <v>390</v>
      </c>
      <c r="E268" s="6" t="s">
        <v>202</v>
      </c>
      <c r="F268" s="5">
        <v>4.95</v>
      </c>
      <c r="G268" s="32"/>
      <c r="H268" s="8"/>
      <c r="I268" s="5">
        <f t="shared" si="20"/>
        <v>4.95</v>
      </c>
      <c r="J268" s="5">
        <f t="shared" si="18"/>
        <v>0</v>
      </c>
    </row>
    <row r="269" spans="1:10" ht="15" x14ac:dyDescent="0.25">
      <c r="A269" s="6" t="s">
        <v>5</v>
      </c>
      <c r="B269" s="8">
        <v>24</v>
      </c>
      <c r="C269" s="51">
        <v>2498</v>
      </c>
      <c r="D269" s="6" t="s">
        <v>60</v>
      </c>
      <c r="E269" s="6" t="s">
        <v>61</v>
      </c>
      <c r="F269" s="5">
        <v>9.9499999999999993</v>
      </c>
      <c r="G269" s="32"/>
      <c r="H269" s="22"/>
      <c r="I269" s="5">
        <f t="shared" si="20"/>
        <v>9.9499999999999993</v>
      </c>
      <c r="J269" s="5">
        <f t="shared" si="18"/>
        <v>0</v>
      </c>
    </row>
    <row r="270" spans="1:10" ht="15" x14ac:dyDescent="0.25">
      <c r="A270" s="6" t="s">
        <v>5</v>
      </c>
      <c r="B270" s="8">
        <v>24</v>
      </c>
      <c r="C270" s="51">
        <v>2511</v>
      </c>
      <c r="D270" s="6" t="s">
        <v>233</v>
      </c>
      <c r="E270" s="6" t="s">
        <v>27</v>
      </c>
      <c r="F270" s="5">
        <v>2.75</v>
      </c>
      <c r="G270" s="32"/>
      <c r="H270" s="8"/>
      <c r="I270" s="5">
        <f t="shared" si="20"/>
        <v>2.75</v>
      </c>
      <c r="J270" s="5">
        <f t="shared" si="18"/>
        <v>0</v>
      </c>
    </row>
    <row r="271" spans="1:10" ht="15" x14ac:dyDescent="0.25">
      <c r="A271" s="6" t="s">
        <v>5</v>
      </c>
      <c r="B271" s="8">
        <v>24</v>
      </c>
      <c r="C271" s="51">
        <v>2517</v>
      </c>
      <c r="D271" s="6" t="s">
        <v>87</v>
      </c>
      <c r="E271" s="6" t="s">
        <v>61</v>
      </c>
      <c r="F271" s="5">
        <v>9.9499999999999993</v>
      </c>
      <c r="G271" s="32"/>
      <c r="H271" s="22"/>
      <c r="I271" s="5">
        <f t="shared" si="20"/>
        <v>9.9499999999999993</v>
      </c>
      <c r="J271" s="5">
        <f t="shared" si="18"/>
        <v>0</v>
      </c>
    </row>
    <row r="272" spans="1:10" ht="15" x14ac:dyDescent="0.25">
      <c r="A272" s="6" t="s">
        <v>5</v>
      </c>
      <c r="B272" s="8">
        <v>24</v>
      </c>
      <c r="C272" s="51">
        <v>2518</v>
      </c>
      <c r="D272" s="6" t="s">
        <v>21</v>
      </c>
      <c r="E272" s="6" t="s">
        <v>20</v>
      </c>
      <c r="F272" s="5">
        <v>4.95</v>
      </c>
      <c r="G272" s="32"/>
      <c r="H272" s="8"/>
      <c r="I272" s="5">
        <f t="shared" si="20"/>
        <v>4.95</v>
      </c>
      <c r="J272" s="5">
        <f t="shared" si="18"/>
        <v>0</v>
      </c>
    </row>
    <row r="273" spans="1:11" ht="15" x14ac:dyDescent="0.25">
      <c r="A273" s="6" t="s">
        <v>5</v>
      </c>
      <c r="B273" s="8" t="s">
        <v>502</v>
      </c>
      <c r="C273" s="7">
        <v>2519</v>
      </c>
      <c r="D273" s="6" t="s">
        <v>66</v>
      </c>
      <c r="E273" s="6" t="s">
        <v>22</v>
      </c>
      <c r="F273" s="5">
        <v>7.95</v>
      </c>
      <c r="G273" s="32"/>
      <c r="H273" s="22"/>
      <c r="I273" s="5">
        <f t="shared" si="20"/>
        <v>7.95</v>
      </c>
      <c r="J273" s="5">
        <f t="shared" si="18"/>
        <v>0</v>
      </c>
      <c r="K273" s="48"/>
    </row>
    <row r="274" spans="1:11" ht="15" x14ac:dyDescent="0.25">
      <c r="A274" s="6" t="s">
        <v>5</v>
      </c>
      <c r="B274" s="8" t="s">
        <v>502</v>
      </c>
      <c r="C274" s="7" t="s">
        <v>648</v>
      </c>
      <c r="D274" s="6" t="s">
        <v>649</v>
      </c>
      <c r="E274" s="6" t="s">
        <v>22</v>
      </c>
      <c r="F274" s="5">
        <v>4.95</v>
      </c>
      <c r="G274" s="32"/>
      <c r="H274" s="8"/>
      <c r="I274" s="5">
        <f t="shared" si="20"/>
        <v>4.95</v>
      </c>
      <c r="J274" s="5">
        <f t="shared" si="18"/>
        <v>0</v>
      </c>
      <c r="K274" s="48"/>
    </row>
    <row r="275" spans="1:11" ht="15" x14ac:dyDescent="0.25">
      <c r="A275" s="6" t="s">
        <v>5</v>
      </c>
      <c r="B275" s="8">
        <v>24</v>
      </c>
      <c r="C275" s="51">
        <v>2594</v>
      </c>
      <c r="D275" s="6" t="s">
        <v>396</v>
      </c>
      <c r="E275" s="6" t="s">
        <v>202</v>
      </c>
      <c r="F275" s="5">
        <v>9.9499999999999993</v>
      </c>
      <c r="G275" s="32"/>
      <c r="H275" s="22"/>
      <c r="I275" s="5">
        <f t="shared" si="20"/>
        <v>9.9499999999999993</v>
      </c>
      <c r="J275" s="5">
        <f t="shared" si="18"/>
        <v>0</v>
      </c>
    </row>
    <row r="276" spans="1:11" ht="15" x14ac:dyDescent="0.25">
      <c r="A276" s="6" t="s">
        <v>5</v>
      </c>
      <c r="B276" s="8">
        <v>24</v>
      </c>
      <c r="C276" s="51" t="s">
        <v>124</v>
      </c>
      <c r="D276" s="6" t="s">
        <v>373</v>
      </c>
      <c r="E276" s="6" t="s">
        <v>126</v>
      </c>
      <c r="F276" s="5">
        <v>1.95</v>
      </c>
      <c r="G276" s="32"/>
      <c r="H276" s="8"/>
      <c r="I276" s="5">
        <f t="shared" si="20"/>
        <v>1.95</v>
      </c>
      <c r="J276" s="5">
        <f t="shared" si="18"/>
        <v>0</v>
      </c>
    </row>
    <row r="277" spans="1:11" ht="15" x14ac:dyDescent="0.25">
      <c r="A277" s="6" t="s">
        <v>5</v>
      </c>
      <c r="B277" s="8">
        <v>24</v>
      </c>
      <c r="C277" s="51" t="s">
        <v>212</v>
      </c>
      <c r="D277" s="6" t="s">
        <v>374</v>
      </c>
      <c r="E277" s="6" t="s">
        <v>126</v>
      </c>
      <c r="F277" s="5">
        <v>1.95</v>
      </c>
      <c r="G277" s="32"/>
      <c r="H277" s="22"/>
      <c r="I277" s="5">
        <f t="shared" si="20"/>
        <v>1.95</v>
      </c>
      <c r="J277" s="5">
        <f t="shared" si="18"/>
        <v>0</v>
      </c>
    </row>
    <row r="278" spans="1:11" ht="15" x14ac:dyDescent="0.25">
      <c r="A278" s="6" t="s">
        <v>5</v>
      </c>
      <c r="B278" s="8">
        <v>24</v>
      </c>
      <c r="C278" s="51" t="s">
        <v>122</v>
      </c>
      <c r="D278" s="6" t="s">
        <v>375</v>
      </c>
      <c r="E278" s="6" t="s">
        <v>126</v>
      </c>
      <c r="F278" s="5">
        <v>1.95</v>
      </c>
      <c r="G278" s="32"/>
      <c r="H278" s="8"/>
      <c r="I278" s="5">
        <f t="shared" si="20"/>
        <v>1.95</v>
      </c>
      <c r="J278" s="5">
        <f t="shared" si="18"/>
        <v>0</v>
      </c>
    </row>
    <row r="279" spans="1:11" s="1" customFormat="1" ht="15" x14ac:dyDescent="0.25">
      <c r="A279" s="6" t="s">
        <v>5</v>
      </c>
      <c r="B279" s="8">
        <v>24</v>
      </c>
      <c r="C279" s="51" t="s">
        <v>118</v>
      </c>
      <c r="D279" s="6" t="s">
        <v>376</v>
      </c>
      <c r="E279" s="6" t="s">
        <v>126</v>
      </c>
      <c r="F279" s="5">
        <v>1.95</v>
      </c>
      <c r="G279" s="32"/>
      <c r="H279" s="22"/>
      <c r="I279" s="5">
        <f t="shared" si="20"/>
        <v>1.95</v>
      </c>
      <c r="J279" s="5">
        <f t="shared" si="18"/>
        <v>0</v>
      </c>
    </row>
    <row r="280" spans="1:11" s="1" customFormat="1" ht="15" x14ac:dyDescent="0.25">
      <c r="A280" s="6" t="s">
        <v>5</v>
      </c>
      <c r="B280" s="8">
        <v>24</v>
      </c>
      <c r="C280" s="51" t="s">
        <v>213</v>
      </c>
      <c r="D280" s="6" t="s">
        <v>377</v>
      </c>
      <c r="E280" s="6" t="s">
        <v>126</v>
      </c>
      <c r="F280" s="5">
        <v>1.95</v>
      </c>
      <c r="G280" s="32"/>
      <c r="H280" s="8"/>
      <c r="I280" s="5">
        <f t="shared" si="20"/>
        <v>1.95</v>
      </c>
      <c r="J280" s="5">
        <f t="shared" si="18"/>
        <v>0</v>
      </c>
    </row>
    <row r="281" spans="1:11" ht="15" x14ac:dyDescent="0.25">
      <c r="A281" s="6" t="s">
        <v>5</v>
      </c>
      <c r="B281" s="8">
        <v>24</v>
      </c>
      <c r="C281" s="51" t="s">
        <v>123</v>
      </c>
      <c r="D281" s="6" t="s">
        <v>378</v>
      </c>
      <c r="E281" s="6" t="s">
        <v>126</v>
      </c>
      <c r="F281" s="5">
        <v>1.95</v>
      </c>
      <c r="G281" s="32"/>
      <c r="H281" s="22"/>
      <c r="I281" s="5">
        <f t="shared" si="20"/>
        <v>1.95</v>
      </c>
      <c r="J281" s="5">
        <f t="shared" si="18"/>
        <v>0</v>
      </c>
    </row>
    <row r="282" spans="1:11" ht="15" x14ac:dyDescent="0.25">
      <c r="A282" s="6" t="s">
        <v>5</v>
      </c>
      <c r="B282" s="8">
        <v>24</v>
      </c>
      <c r="C282" s="51" t="s">
        <v>120</v>
      </c>
      <c r="D282" s="6" t="s">
        <v>379</v>
      </c>
      <c r="E282" s="6" t="s">
        <v>126</v>
      </c>
      <c r="F282" s="5">
        <v>1.95</v>
      </c>
      <c r="G282" s="32"/>
      <c r="H282" s="8"/>
      <c r="I282" s="5">
        <f t="shared" si="20"/>
        <v>1.95</v>
      </c>
      <c r="J282" s="5">
        <f t="shared" si="18"/>
        <v>0</v>
      </c>
    </row>
    <row r="283" spans="1:11" ht="15" x14ac:dyDescent="0.25">
      <c r="A283" s="6" t="s">
        <v>5</v>
      </c>
      <c r="B283" s="8">
        <v>24</v>
      </c>
      <c r="C283" s="51" t="s">
        <v>121</v>
      </c>
      <c r="D283" s="6" t="s">
        <v>380</v>
      </c>
      <c r="E283" s="6" t="s">
        <v>126</v>
      </c>
      <c r="F283" s="5">
        <v>1.95</v>
      </c>
      <c r="G283" s="32"/>
      <c r="H283" s="22"/>
      <c r="I283" s="5">
        <f t="shared" si="20"/>
        <v>1.95</v>
      </c>
      <c r="J283" s="5">
        <f t="shared" si="18"/>
        <v>0</v>
      </c>
    </row>
    <row r="284" spans="1:11" ht="15" x14ac:dyDescent="0.25">
      <c r="A284" s="6" t="s">
        <v>5</v>
      </c>
      <c r="B284" s="8">
        <v>24</v>
      </c>
      <c r="C284" s="51" t="s">
        <v>119</v>
      </c>
      <c r="D284" s="6" t="s">
        <v>381</v>
      </c>
      <c r="E284" s="6" t="s">
        <v>126</v>
      </c>
      <c r="F284" s="5">
        <v>1.95</v>
      </c>
      <c r="G284" s="32"/>
      <c r="H284" s="8"/>
      <c r="I284" s="5">
        <f t="shared" si="20"/>
        <v>1.95</v>
      </c>
      <c r="J284" s="5">
        <f t="shared" si="18"/>
        <v>0</v>
      </c>
    </row>
    <row r="285" spans="1:11" ht="15" x14ac:dyDescent="0.25">
      <c r="A285" s="6" t="s">
        <v>5</v>
      </c>
      <c r="B285" s="8">
        <v>24</v>
      </c>
      <c r="C285" s="51" t="s">
        <v>125</v>
      </c>
      <c r="D285" s="6" t="s">
        <v>382</v>
      </c>
      <c r="E285" s="6" t="s">
        <v>126</v>
      </c>
      <c r="F285" s="5">
        <v>1.95</v>
      </c>
      <c r="G285" s="32"/>
      <c r="H285" s="22"/>
      <c r="I285" s="5">
        <f t="shared" si="20"/>
        <v>1.95</v>
      </c>
      <c r="J285" s="5">
        <f t="shared" si="18"/>
        <v>0</v>
      </c>
    </row>
    <row r="286" spans="1:11" ht="15" x14ac:dyDescent="0.25">
      <c r="A286" s="6" t="s">
        <v>5</v>
      </c>
      <c r="B286" s="8">
        <v>24</v>
      </c>
      <c r="C286" s="51" t="s">
        <v>19</v>
      </c>
      <c r="D286" s="6" t="s">
        <v>234</v>
      </c>
      <c r="E286" s="6" t="s">
        <v>27</v>
      </c>
      <c r="F286" s="5">
        <v>1.5</v>
      </c>
      <c r="G286" s="32"/>
      <c r="H286" s="8"/>
      <c r="I286" s="5">
        <f t="shared" si="20"/>
        <v>1.5</v>
      </c>
      <c r="J286" s="5">
        <f t="shared" si="18"/>
        <v>0</v>
      </c>
    </row>
    <row r="287" spans="1:11" ht="15" x14ac:dyDescent="0.25">
      <c r="A287" s="6" t="s">
        <v>5</v>
      </c>
      <c r="B287" s="8">
        <v>24</v>
      </c>
      <c r="C287" s="51" t="s">
        <v>180</v>
      </c>
      <c r="D287" s="6" t="s">
        <v>652</v>
      </c>
      <c r="E287" s="6" t="s">
        <v>27</v>
      </c>
      <c r="F287" s="5">
        <v>2.95</v>
      </c>
      <c r="G287" s="32"/>
      <c r="H287" s="22"/>
      <c r="I287" s="5">
        <f t="shared" si="20"/>
        <v>2.95</v>
      </c>
      <c r="J287" s="5">
        <f t="shared" si="18"/>
        <v>0</v>
      </c>
    </row>
    <row r="288" spans="1:11" ht="15" x14ac:dyDescent="0.25">
      <c r="A288" s="6" t="s">
        <v>5</v>
      </c>
      <c r="B288" s="8" t="s">
        <v>502</v>
      </c>
      <c r="C288" s="51" t="s">
        <v>650</v>
      </c>
      <c r="D288" s="6" t="s">
        <v>651</v>
      </c>
      <c r="E288" s="6" t="s">
        <v>27</v>
      </c>
      <c r="F288" s="5">
        <v>1.5</v>
      </c>
      <c r="G288" s="32"/>
      <c r="H288" s="8"/>
      <c r="I288" s="5">
        <f t="shared" si="20"/>
        <v>1.5</v>
      </c>
      <c r="J288" s="5">
        <f t="shared" si="18"/>
        <v>0</v>
      </c>
    </row>
    <row r="289" spans="1:10" ht="15" x14ac:dyDescent="0.25">
      <c r="A289" s="6" t="s">
        <v>5</v>
      </c>
      <c r="B289" s="8">
        <v>24</v>
      </c>
      <c r="C289" s="51" t="s">
        <v>23</v>
      </c>
      <c r="D289" s="6" t="s">
        <v>110</v>
      </c>
      <c r="E289" s="6" t="s">
        <v>117</v>
      </c>
      <c r="F289" s="5">
        <v>2.95</v>
      </c>
      <c r="G289" s="32"/>
      <c r="H289" s="22"/>
      <c r="I289" s="5">
        <f t="shared" si="20"/>
        <v>2.95</v>
      </c>
      <c r="J289" s="5">
        <f t="shared" ref="J289:J350" si="21">I289*H289</f>
        <v>0</v>
      </c>
    </row>
    <row r="290" spans="1:10" s="1" customFormat="1" ht="12.75" customHeight="1" x14ac:dyDescent="0.25">
      <c r="A290" s="6" t="s">
        <v>5</v>
      </c>
      <c r="B290" s="8">
        <v>24</v>
      </c>
      <c r="C290" s="51" t="s">
        <v>25</v>
      </c>
      <c r="D290" s="6" t="s">
        <v>111</v>
      </c>
      <c r="E290" s="6" t="s">
        <v>117</v>
      </c>
      <c r="F290" s="5">
        <v>2.95</v>
      </c>
      <c r="G290" s="32"/>
      <c r="H290" s="8"/>
      <c r="I290" s="5">
        <f t="shared" si="20"/>
        <v>2.95</v>
      </c>
      <c r="J290" s="5">
        <f t="shared" si="21"/>
        <v>0</v>
      </c>
    </row>
    <row r="291" spans="1:10" s="13" customFormat="1" ht="15" x14ac:dyDescent="0.25">
      <c r="A291" s="12" t="s">
        <v>5</v>
      </c>
      <c r="B291" s="20">
        <v>24</v>
      </c>
      <c r="C291" s="51" t="s">
        <v>256</v>
      </c>
      <c r="D291" s="12" t="s">
        <v>183</v>
      </c>
      <c r="E291" s="12" t="s">
        <v>117</v>
      </c>
      <c r="F291" s="37">
        <v>2.95</v>
      </c>
      <c r="G291" s="32"/>
      <c r="H291" s="22"/>
      <c r="I291" s="37">
        <f t="shared" si="20"/>
        <v>2.95</v>
      </c>
      <c r="J291" s="37">
        <f t="shared" si="21"/>
        <v>0</v>
      </c>
    </row>
    <row r="292" spans="1:10" ht="15" customHeight="1" x14ac:dyDescent="0.25">
      <c r="A292" s="6" t="s">
        <v>5</v>
      </c>
      <c r="B292" s="8">
        <v>24</v>
      </c>
      <c r="C292" s="51" t="s">
        <v>24</v>
      </c>
      <c r="D292" s="6" t="s">
        <v>112</v>
      </c>
      <c r="E292" s="6" t="s">
        <v>117</v>
      </c>
      <c r="F292" s="5">
        <v>2.95</v>
      </c>
      <c r="G292" s="32"/>
      <c r="H292" s="8"/>
      <c r="I292" s="5">
        <f t="shared" si="20"/>
        <v>2.95</v>
      </c>
      <c r="J292" s="5">
        <f t="shared" si="21"/>
        <v>0</v>
      </c>
    </row>
    <row r="293" spans="1:10" ht="15" x14ac:dyDescent="0.25">
      <c r="A293" s="6" t="s">
        <v>5</v>
      </c>
      <c r="B293" s="8">
        <v>24</v>
      </c>
      <c r="C293" s="51" t="s">
        <v>113</v>
      </c>
      <c r="D293" s="6" t="s">
        <v>114</v>
      </c>
      <c r="E293" s="6" t="s">
        <v>117</v>
      </c>
      <c r="F293" s="5">
        <v>2.95</v>
      </c>
      <c r="G293" s="32"/>
      <c r="H293" s="22"/>
      <c r="I293" s="5">
        <f t="shared" si="20"/>
        <v>2.95</v>
      </c>
      <c r="J293" s="5">
        <f t="shared" si="21"/>
        <v>0</v>
      </c>
    </row>
    <row r="294" spans="1:10" ht="15" x14ac:dyDescent="0.25">
      <c r="A294" s="6" t="s">
        <v>5</v>
      </c>
      <c r="B294" s="8">
        <v>24</v>
      </c>
      <c r="C294" s="51" t="s">
        <v>115</v>
      </c>
      <c r="D294" s="6" t="s">
        <v>116</v>
      </c>
      <c r="E294" s="6" t="s">
        <v>117</v>
      </c>
      <c r="F294" s="5">
        <v>2.95</v>
      </c>
      <c r="G294" s="32"/>
      <c r="H294" s="8"/>
      <c r="I294" s="5">
        <f t="shared" si="20"/>
        <v>2.95</v>
      </c>
      <c r="J294" s="5">
        <f t="shared" si="21"/>
        <v>0</v>
      </c>
    </row>
    <row r="295" spans="1:10" ht="15" x14ac:dyDescent="0.25">
      <c r="A295" s="6" t="s">
        <v>5</v>
      </c>
      <c r="B295" s="8">
        <v>24</v>
      </c>
      <c r="C295" s="51" t="s">
        <v>26</v>
      </c>
      <c r="D295" s="6" t="s">
        <v>109</v>
      </c>
      <c r="E295" s="6" t="s">
        <v>117</v>
      </c>
      <c r="F295" s="5">
        <v>2.95</v>
      </c>
      <c r="G295" s="32"/>
      <c r="H295" s="22"/>
      <c r="I295" s="5">
        <f t="shared" si="20"/>
        <v>2.95</v>
      </c>
      <c r="J295" s="5">
        <f t="shared" si="21"/>
        <v>0</v>
      </c>
    </row>
    <row r="296" spans="1:10" ht="15" x14ac:dyDescent="0.25">
      <c r="A296" s="6" t="s">
        <v>5</v>
      </c>
      <c r="B296" s="8">
        <v>24</v>
      </c>
      <c r="C296" s="51" t="s">
        <v>107</v>
      </c>
      <c r="D296" s="6" t="s">
        <v>108</v>
      </c>
      <c r="E296" s="6" t="s">
        <v>117</v>
      </c>
      <c r="F296" s="5">
        <v>2.95</v>
      </c>
      <c r="G296" s="32"/>
      <c r="H296" s="8"/>
      <c r="I296" s="5">
        <f t="shared" si="20"/>
        <v>2.95</v>
      </c>
      <c r="J296" s="5">
        <f t="shared" si="21"/>
        <v>0</v>
      </c>
    </row>
    <row r="297" spans="1:10" ht="15" x14ac:dyDescent="0.25">
      <c r="A297" s="6" t="s">
        <v>5</v>
      </c>
      <c r="B297" s="8">
        <v>24</v>
      </c>
      <c r="C297" s="51" t="s">
        <v>204</v>
      </c>
      <c r="D297" s="6" t="s">
        <v>289</v>
      </c>
      <c r="E297" s="6" t="s">
        <v>202</v>
      </c>
      <c r="F297" s="5">
        <v>6.95</v>
      </c>
      <c r="G297" s="32"/>
      <c r="H297" s="22"/>
      <c r="I297" s="5">
        <f t="shared" si="20"/>
        <v>6.95</v>
      </c>
      <c r="J297" s="5">
        <f t="shared" si="21"/>
        <v>0</v>
      </c>
    </row>
    <row r="298" spans="1:10" ht="15" x14ac:dyDescent="0.25">
      <c r="A298" s="6" t="s">
        <v>5</v>
      </c>
      <c r="B298" s="8">
        <v>24</v>
      </c>
      <c r="C298" s="51">
        <v>2587</v>
      </c>
      <c r="D298" s="6" t="s">
        <v>653</v>
      </c>
      <c r="E298" s="6" t="s">
        <v>202</v>
      </c>
      <c r="F298" s="5">
        <v>4.95</v>
      </c>
      <c r="G298" s="32"/>
      <c r="H298" s="8"/>
      <c r="I298" s="5">
        <f t="shared" si="20"/>
        <v>4.95</v>
      </c>
      <c r="J298" s="5">
        <f t="shared" si="21"/>
        <v>0</v>
      </c>
    </row>
    <row r="299" spans="1:10" s="48" customFormat="1" ht="15" x14ac:dyDescent="0.25">
      <c r="A299" s="6" t="s">
        <v>5</v>
      </c>
      <c r="B299" s="8" t="s">
        <v>502</v>
      </c>
      <c r="C299" s="7" t="s">
        <v>487</v>
      </c>
      <c r="D299" s="6" t="s">
        <v>633</v>
      </c>
      <c r="E299" s="6" t="s">
        <v>499</v>
      </c>
      <c r="F299" s="5">
        <v>9.9499999999999993</v>
      </c>
      <c r="G299" s="32"/>
      <c r="H299" s="22"/>
      <c r="I299" s="5">
        <f t="shared" ref="I299:I330" si="22">F299</f>
        <v>9.9499999999999993</v>
      </c>
      <c r="J299" s="5">
        <f t="shared" si="21"/>
        <v>0</v>
      </c>
    </row>
    <row r="300" spans="1:10" s="48" customFormat="1" ht="15" x14ac:dyDescent="0.25">
      <c r="A300" s="6" t="s">
        <v>5</v>
      </c>
      <c r="B300" s="8" t="s">
        <v>502</v>
      </c>
      <c r="C300" s="7" t="s">
        <v>488</v>
      </c>
      <c r="D300" s="6" t="s">
        <v>634</v>
      </c>
      <c r="E300" s="6" t="s">
        <v>499</v>
      </c>
      <c r="F300" s="5">
        <v>9.9499999999999993</v>
      </c>
      <c r="G300" s="32"/>
      <c r="H300" s="8"/>
      <c r="I300" s="5">
        <f t="shared" si="22"/>
        <v>9.9499999999999993</v>
      </c>
      <c r="J300" s="5">
        <f t="shared" si="21"/>
        <v>0</v>
      </c>
    </row>
    <row r="301" spans="1:10" s="1" customFormat="1" ht="15" x14ac:dyDescent="0.25">
      <c r="A301" s="6" t="s">
        <v>5</v>
      </c>
      <c r="B301" s="8">
        <v>24</v>
      </c>
      <c r="C301" s="51" t="s">
        <v>472</v>
      </c>
      <c r="D301" s="6" t="s">
        <v>583</v>
      </c>
      <c r="E301" s="6" t="s">
        <v>499</v>
      </c>
      <c r="F301" s="5">
        <v>9.9499999999999993</v>
      </c>
      <c r="G301" s="32"/>
      <c r="H301" s="22"/>
      <c r="I301" s="5">
        <f t="shared" si="22"/>
        <v>9.9499999999999993</v>
      </c>
      <c r="J301" s="5">
        <f t="shared" si="21"/>
        <v>0</v>
      </c>
    </row>
    <row r="302" spans="1:10" ht="15" x14ac:dyDescent="0.25">
      <c r="A302" s="6" t="s">
        <v>5</v>
      </c>
      <c r="B302" s="8">
        <v>24</v>
      </c>
      <c r="C302" s="51" t="s">
        <v>473</v>
      </c>
      <c r="D302" s="6" t="s">
        <v>505</v>
      </c>
      <c r="E302" s="6" t="s">
        <v>499</v>
      </c>
      <c r="F302" s="5">
        <v>9.9499999999999993</v>
      </c>
      <c r="G302" s="32"/>
      <c r="H302" s="8"/>
      <c r="I302" s="5">
        <f t="shared" si="22"/>
        <v>9.9499999999999993</v>
      </c>
      <c r="J302" s="5">
        <f t="shared" si="21"/>
        <v>0</v>
      </c>
    </row>
    <row r="303" spans="1:10" ht="15" x14ac:dyDescent="0.25">
      <c r="A303" s="6" t="s">
        <v>5</v>
      </c>
      <c r="B303" s="8">
        <v>24</v>
      </c>
      <c r="C303" s="51" t="s">
        <v>480</v>
      </c>
      <c r="D303" s="6" t="s">
        <v>489</v>
      </c>
      <c r="E303" s="6" t="s">
        <v>467</v>
      </c>
      <c r="F303" s="5">
        <v>6.95</v>
      </c>
      <c r="G303" s="32"/>
      <c r="H303" s="22"/>
      <c r="I303" s="5">
        <f t="shared" si="22"/>
        <v>6.95</v>
      </c>
      <c r="J303" s="5">
        <f t="shared" si="21"/>
        <v>0</v>
      </c>
    </row>
    <row r="304" spans="1:10" ht="15" x14ac:dyDescent="0.25">
      <c r="A304" s="6" t="s">
        <v>5</v>
      </c>
      <c r="B304" s="8">
        <v>24</v>
      </c>
      <c r="C304" s="51" t="s">
        <v>483</v>
      </c>
      <c r="D304" s="6" t="s">
        <v>476</v>
      </c>
      <c r="E304" s="6" t="s">
        <v>498</v>
      </c>
      <c r="F304" s="5">
        <v>3.95</v>
      </c>
      <c r="G304" s="32"/>
      <c r="H304" s="8"/>
      <c r="I304" s="5">
        <f t="shared" si="22"/>
        <v>3.95</v>
      </c>
      <c r="J304" s="5">
        <f t="shared" si="21"/>
        <v>0</v>
      </c>
    </row>
    <row r="305" spans="1:10" ht="15" x14ac:dyDescent="0.25">
      <c r="A305" s="6" t="s">
        <v>5</v>
      </c>
      <c r="B305" s="8">
        <v>24</v>
      </c>
      <c r="C305" s="51" t="s">
        <v>481</v>
      </c>
      <c r="D305" s="6" t="s">
        <v>474</v>
      </c>
      <c r="E305" s="6" t="s">
        <v>498</v>
      </c>
      <c r="F305" s="5">
        <v>3.95</v>
      </c>
      <c r="G305" s="32"/>
      <c r="H305" s="22"/>
      <c r="I305" s="5">
        <f t="shared" si="22"/>
        <v>3.95</v>
      </c>
      <c r="J305" s="5">
        <f t="shared" si="21"/>
        <v>0</v>
      </c>
    </row>
    <row r="306" spans="1:10" ht="15" x14ac:dyDescent="0.25">
      <c r="A306" s="6" t="s">
        <v>5</v>
      </c>
      <c r="B306" s="8">
        <v>24</v>
      </c>
      <c r="C306" s="51" t="s">
        <v>485</v>
      </c>
      <c r="D306" s="6" t="s">
        <v>478</v>
      </c>
      <c r="E306" s="6" t="s">
        <v>498</v>
      </c>
      <c r="F306" s="5">
        <v>3.95</v>
      </c>
      <c r="G306" s="32"/>
      <c r="H306" s="8"/>
      <c r="I306" s="5">
        <f t="shared" si="22"/>
        <v>3.95</v>
      </c>
      <c r="J306" s="5">
        <f t="shared" si="21"/>
        <v>0</v>
      </c>
    </row>
    <row r="307" spans="1:10" ht="15" x14ac:dyDescent="0.25">
      <c r="A307" s="6" t="s">
        <v>5</v>
      </c>
      <c r="B307" s="8">
        <v>24</v>
      </c>
      <c r="C307" s="51" t="s">
        <v>484</v>
      </c>
      <c r="D307" s="6" t="s">
        <v>477</v>
      </c>
      <c r="E307" s="6" t="s">
        <v>498</v>
      </c>
      <c r="F307" s="5">
        <v>3.95</v>
      </c>
      <c r="G307" s="32"/>
      <c r="H307" s="22"/>
      <c r="I307" s="5">
        <f t="shared" si="22"/>
        <v>3.95</v>
      </c>
      <c r="J307" s="5">
        <f t="shared" si="21"/>
        <v>0</v>
      </c>
    </row>
    <row r="308" spans="1:10" ht="15" x14ac:dyDescent="0.25">
      <c r="A308" s="6" t="s">
        <v>5</v>
      </c>
      <c r="B308" s="8">
        <v>24</v>
      </c>
      <c r="C308" s="51" t="s">
        <v>482</v>
      </c>
      <c r="D308" s="6" t="s">
        <v>475</v>
      </c>
      <c r="E308" s="6" t="s">
        <v>498</v>
      </c>
      <c r="F308" s="5">
        <v>3.95</v>
      </c>
      <c r="G308" s="32"/>
      <c r="H308" s="8"/>
      <c r="I308" s="5">
        <f t="shared" si="22"/>
        <v>3.95</v>
      </c>
      <c r="J308" s="5">
        <f t="shared" si="21"/>
        <v>0</v>
      </c>
    </row>
    <row r="309" spans="1:10" s="4" customFormat="1" ht="15" x14ac:dyDescent="0.25">
      <c r="A309" s="6" t="s">
        <v>5</v>
      </c>
      <c r="B309" s="8">
        <v>24</v>
      </c>
      <c r="C309" s="51" t="s">
        <v>486</v>
      </c>
      <c r="D309" s="6" t="s">
        <v>479</v>
      </c>
      <c r="E309" s="6" t="s">
        <v>498</v>
      </c>
      <c r="F309" s="5">
        <v>3.95</v>
      </c>
      <c r="G309" s="32"/>
      <c r="H309" s="22"/>
      <c r="I309" s="5">
        <f t="shared" si="22"/>
        <v>3.95</v>
      </c>
      <c r="J309" s="5">
        <f t="shared" si="21"/>
        <v>0</v>
      </c>
    </row>
    <row r="310" spans="1:10" ht="15" x14ac:dyDescent="0.25">
      <c r="A310" s="6" t="s">
        <v>5</v>
      </c>
      <c r="B310" s="8">
        <v>25</v>
      </c>
      <c r="C310" s="51">
        <v>2422</v>
      </c>
      <c r="D310" s="6" t="s">
        <v>208</v>
      </c>
      <c r="E310" s="6" t="s">
        <v>503</v>
      </c>
      <c r="F310" s="5">
        <v>9.9499999999999993</v>
      </c>
      <c r="G310" s="32"/>
      <c r="H310" s="8"/>
      <c r="I310" s="5">
        <f t="shared" si="22"/>
        <v>9.9499999999999993</v>
      </c>
      <c r="J310" s="5">
        <f t="shared" si="21"/>
        <v>0</v>
      </c>
    </row>
    <row r="311" spans="1:10" ht="15" x14ac:dyDescent="0.25">
      <c r="A311" s="6" t="s">
        <v>5</v>
      </c>
      <c r="B311" s="8">
        <v>25</v>
      </c>
      <c r="C311" s="51">
        <v>2423</v>
      </c>
      <c r="D311" s="6" t="s">
        <v>209</v>
      </c>
      <c r="E311" s="6" t="s">
        <v>503</v>
      </c>
      <c r="F311" s="5">
        <v>9.9499999999999993</v>
      </c>
      <c r="G311" s="32"/>
      <c r="H311" s="22"/>
      <c r="I311" s="5">
        <f t="shared" si="22"/>
        <v>9.9499999999999993</v>
      </c>
      <c r="J311" s="5">
        <f t="shared" si="21"/>
        <v>0</v>
      </c>
    </row>
    <row r="312" spans="1:10" ht="15" x14ac:dyDescent="0.25">
      <c r="A312" s="6" t="s">
        <v>5</v>
      </c>
      <c r="B312" s="8">
        <v>25</v>
      </c>
      <c r="C312" s="51">
        <v>2424</v>
      </c>
      <c r="D312" s="6" t="s">
        <v>210</v>
      </c>
      <c r="E312" s="6" t="s">
        <v>503</v>
      </c>
      <c r="F312" s="5">
        <v>12.95</v>
      </c>
      <c r="G312" s="32"/>
      <c r="H312" s="8"/>
      <c r="I312" s="5">
        <f t="shared" si="22"/>
        <v>12.95</v>
      </c>
      <c r="J312" s="5">
        <f t="shared" si="21"/>
        <v>0</v>
      </c>
    </row>
    <row r="313" spans="1:10" ht="15" x14ac:dyDescent="0.25">
      <c r="A313" s="6" t="s">
        <v>5</v>
      </c>
      <c r="B313" s="8">
        <v>25</v>
      </c>
      <c r="C313" s="51">
        <v>2425</v>
      </c>
      <c r="D313" s="6" t="s">
        <v>211</v>
      </c>
      <c r="E313" s="6" t="s">
        <v>503</v>
      </c>
      <c r="F313" s="5">
        <v>9.9499999999999993</v>
      </c>
      <c r="G313" s="32"/>
      <c r="H313" s="22"/>
      <c r="I313" s="5">
        <f t="shared" si="22"/>
        <v>9.9499999999999993</v>
      </c>
      <c r="J313" s="5">
        <f t="shared" si="21"/>
        <v>0</v>
      </c>
    </row>
    <row r="314" spans="1:10" ht="15" x14ac:dyDescent="0.25">
      <c r="A314" s="6" t="s">
        <v>5</v>
      </c>
      <c r="B314" s="8">
        <v>25</v>
      </c>
      <c r="C314" s="51">
        <v>2474</v>
      </c>
      <c r="D314" s="6" t="s">
        <v>369</v>
      </c>
      <c r="E314" s="6" t="s">
        <v>497</v>
      </c>
      <c r="F314" s="5">
        <v>12.95</v>
      </c>
      <c r="G314" s="32"/>
      <c r="H314" s="8"/>
      <c r="I314" s="5">
        <f t="shared" si="22"/>
        <v>12.95</v>
      </c>
      <c r="J314" s="5">
        <f t="shared" si="21"/>
        <v>0</v>
      </c>
    </row>
    <row r="315" spans="1:10" ht="15" x14ac:dyDescent="0.25">
      <c r="A315" s="6" t="s">
        <v>5</v>
      </c>
      <c r="B315" s="8">
        <v>25</v>
      </c>
      <c r="C315" s="51">
        <v>2475</v>
      </c>
      <c r="D315" s="6" t="s">
        <v>370</v>
      </c>
      <c r="E315" s="6" t="s">
        <v>497</v>
      </c>
      <c r="F315" s="5">
        <v>12.95</v>
      </c>
      <c r="G315" s="32"/>
      <c r="H315" s="22"/>
      <c r="I315" s="5">
        <f t="shared" si="22"/>
        <v>12.95</v>
      </c>
      <c r="J315" s="5">
        <f t="shared" si="21"/>
        <v>0</v>
      </c>
    </row>
    <row r="316" spans="1:10" ht="15" x14ac:dyDescent="0.25">
      <c r="A316" s="6" t="s">
        <v>5</v>
      </c>
      <c r="B316" s="8">
        <v>25</v>
      </c>
      <c r="C316" s="51">
        <v>2476</v>
      </c>
      <c r="D316" s="6" t="s">
        <v>371</v>
      </c>
      <c r="E316" s="6" t="s">
        <v>497</v>
      </c>
      <c r="F316" s="5">
        <v>12.95</v>
      </c>
      <c r="G316" s="32"/>
      <c r="H316" s="8"/>
      <c r="I316" s="5">
        <f t="shared" si="22"/>
        <v>12.95</v>
      </c>
      <c r="J316" s="5">
        <f t="shared" si="21"/>
        <v>0</v>
      </c>
    </row>
    <row r="317" spans="1:10" ht="15" x14ac:dyDescent="0.25">
      <c r="A317" s="6" t="s">
        <v>5</v>
      </c>
      <c r="B317" s="8">
        <v>25</v>
      </c>
      <c r="C317" s="51">
        <v>2477</v>
      </c>
      <c r="D317" s="6" t="s">
        <v>372</v>
      </c>
      <c r="E317" s="6" t="s">
        <v>497</v>
      </c>
      <c r="F317" s="5">
        <v>12.95</v>
      </c>
      <c r="G317" s="32"/>
      <c r="H317" s="22"/>
      <c r="I317" s="5">
        <f t="shared" si="22"/>
        <v>12.95</v>
      </c>
      <c r="J317" s="5">
        <f t="shared" si="21"/>
        <v>0</v>
      </c>
    </row>
    <row r="318" spans="1:10" ht="15" x14ac:dyDescent="0.25">
      <c r="A318" s="6" t="s">
        <v>5</v>
      </c>
      <c r="B318" s="8">
        <v>25</v>
      </c>
      <c r="C318" s="51">
        <v>2521</v>
      </c>
      <c r="D318" s="6" t="s">
        <v>257</v>
      </c>
      <c r="E318" s="6" t="s">
        <v>503</v>
      </c>
      <c r="F318" s="5">
        <v>3.95</v>
      </c>
      <c r="G318" s="32"/>
      <c r="H318" s="8"/>
      <c r="I318" s="5">
        <f t="shared" si="22"/>
        <v>3.95</v>
      </c>
      <c r="J318" s="5">
        <f t="shared" si="21"/>
        <v>0</v>
      </c>
    </row>
    <row r="319" spans="1:10" ht="15" x14ac:dyDescent="0.25">
      <c r="A319" s="6" t="s">
        <v>5</v>
      </c>
      <c r="B319" s="20">
        <v>25</v>
      </c>
      <c r="C319" s="51">
        <v>2534</v>
      </c>
      <c r="D319" s="12" t="s">
        <v>30</v>
      </c>
      <c r="E319" s="6" t="s">
        <v>503</v>
      </c>
      <c r="F319" s="5">
        <v>9.9499999999999993</v>
      </c>
      <c r="G319" s="32"/>
      <c r="H319" s="22"/>
      <c r="I319" s="5">
        <f t="shared" si="22"/>
        <v>9.9499999999999993</v>
      </c>
      <c r="J319" s="5">
        <f t="shared" si="21"/>
        <v>0</v>
      </c>
    </row>
    <row r="320" spans="1:10" ht="15" x14ac:dyDescent="0.25">
      <c r="A320" s="6" t="s">
        <v>5</v>
      </c>
      <c r="B320" s="8">
        <v>25</v>
      </c>
      <c r="C320" s="52" t="s">
        <v>491</v>
      </c>
      <c r="D320" s="6" t="s">
        <v>623</v>
      </c>
      <c r="E320" s="6" t="s">
        <v>58</v>
      </c>
      <c r="F320" s="5">
        <v>9.9499999999999993</v>
      </c>
      <c r="G320" s="32"/>
      <c r="H320" s="8"/>
      <c r="I320" s="5">
        <f t="shared" si="22"/>
        <v>9.9499999999999993</v>
      </c>
      <c r="J320" s="5">
        <f t="shared" si="21"/>
        <v>0</v>
      </c>
    </row>
    <row r="321" spans="1:11" ht="15" x14ac:dyDescent="0.25">
      <c r="A321" s="6" t="s">
        <v>5</v>
      </c>
      <c r="B321" s="8">
        <v>25</v>
      </c>
      <c r="C321" s="52" t="s">
        <v>492</v>
      </c>
      <c r="D321" s="6" t="s">
        <v>624</v>
      </c>
      <c r="E321" s="6" t="s">
        <v>58</v>
      </c>
      <c r="F321" s="5">
        <v>9.9499999999999993</v>
      </c>
      <c r="G321" s="32"/>
      <c r="H321" s="22"/>
      <c r="I321" s="5">
        <f t="shared" si="22"/>
        <v>9.9499999999999993</v>
      </c>
      <c r="J321" s="5">
        <f t="shared" si="21"/>
        <v>0</v>
      </c>
    </row>
    <row r="322" spans="1:11" ht="15" x14ac:dyDescent="0.25">
      <c r="A322" s="6" t="s">
        <v>5</v>
      </c>
      <c r="B322" s="8">
        <v>25</v>
      </c>
      <c r="C322" s="52" t="s">
        <v>493</v>
      </c>
      <c r="D322" s="6" t="s">
        <v>625</v>
      </c>
      <c r="E322" s="6" t="s">
        <v>58</v>
      </c>
      <c r="F322" s="5">
        <v>9.9499999999999993</v>
      </c>
      <c r="G322" s="32"/>
      <c r="H322" s="8"/>
      <c r="I322" s="5">
        <f t="shared" si="22"/>
        <v>9.9499999999999993</v>
      </c>
      <c r="J322" s="5">
        <f t="shared" si="21"/>
        <v>0</v>
      </c>
    </row>
    <row r="323" spans="1:11" ht="15" x14ac:dyDescent="0.25">
      <c r="A323" s="6" t="s">
        <v>5</v>
      </c>
      <c r="B323" s="8">
        <v>25</v>
      </c>
      <c r="C323" s="52" t="s">
        <v>494</v>
      </c>
      <c r="D323" s="6" t="s">
        <v>626</v>
      </c>
      <c r="E323" s="6" t="s">
        <v>58</v>
      </c>
      <c r="F323" s="5">
        <v>9.9499999999999993</v>
      </c>
      <c r="G323" s="32"/>
      <c r="H323" s="22"/>
      <c r="I323" s="5">
        <f t="shared" si="22"/>
        <v>9.9499999999999993</v>
      </c>
      <c r="J323" s="5">
        <f t="shared" si="21"/>
        <v>0</v>
      </c>
    </row>
    <row r="324" spans="1:11" s="1" customFormat="1" ht="15" x14ac:dyDescent="0.25">
      <c r="A324" s="6" t="s">
        <v>86</v>
      </c>
      <c r="B324" s="8">
        <v>26</v>
      </c>
      <c r="C324" s="52" t="s">
        <v>160</v>
      </c>
      <c r="D324" s="6" t="s">
        <v>364</v>
      </c>
      <c r="E324" s="6" t="s">
        <v>59</v>
      </c>
      <c r="F324" s="17">
        <v>5.95</v>
      </c>
      <c r="G324" s="32"/>
      <c r="H324" s="8"/>
      <c r="I324" s="5">
        <f t="shared" si="22"/>
        <v>5.95</v>
      </c>
      <c r="J324" s="5">
        <f t="shared" si="21"/>
        <v>0</v>
      </c>
    </row>
    <row r="325" spans="1:11" ht="15" x14ac:dyDescent="0.25">
      <c r="A325" s="6" t="s">
        <v>86</v>
      </c>
      <c r="B325" s="8">
        <v>26</v>
      </c>
      <c r="C325" s="52" t="s">
        <v>461</v>
      </c>
      <c r="D325" s="6" t="s">
        <v>516</v>
      </c>
      <c r="E325" s="6" t="s">
        <v>462</v>
      </c>
      <c r="F325" s="17">
        <v>6.5</v>
      </c>
      <c r="G325" s="32"/>
      <c r="H325" s="22"/>
      <c r="I325" s="5">
        <f t="shared" si="22"/>
        <v>6.5</v>
      </c>
      <c r="J325" s="5">
        <f t="shared" si="21"/>
        <v>0</v>
      </c>
    </row>
    <row r="326" spans="1:11" ht="15" x14ac:dyDescent="0.25">
      <c r="A326" s="6" t="s">
        <v>86</v>
      </c>
      <c r="B326" s="8">
        <v>26</v>
      </c>
      <c r="C326" s="52" t="s">
        <v>32</v>
      </c>
      <c r="D326" s="6" t="s">
        <v>356</v>
      </c>
      <c r="E326" s="6" t="s">
        <v>628</v>
      </c>
      <c r="F326" s="5">
        <v>5.5</v>
      </c>
      <c r="G326" s="32"/>
      <c r="H326" s="8"/>
      <c r="I326" s="5">
        <f t="shared" si="22"/>
        <v>5.5</v>
      </c>
      <c r="J326" s="5">
        <f t="shared" si="21"/>
        <v>0</v>
      </c>
    </row>
    <row r="327" spans="1:11" ht="15" x14ac:dyDescent="0.25">
      <c r="A327" s="6" t="s">
        <v>86</v>
      </c>
      <c r="B327" s="8">
        <v>26</v>
      </c>
      <c r="C327" s="51" t="s">
        <v>33</v>
      </c>
      <c r="D327" s="6" t="s">
        <v>360</v>
      </c>
      <c r="E327" s="6" t="s">
        <v>628</v>
      </c>
      <c r="F327" s="5">
        <v>5.5</v>
      </c>
      <c r="G327" s="32"/>
      <c r="H327" s="22"/>
      <c r="I327" s="5">
        <f t="shared" si="22"/>
        <v>5.5</v>
      </c>
      <c r="J327" s="5">
        <f t="shared" si="21"/>
        <v>0</v>
      </c>
    </row>
    <row r="328" spans="1:11" ht="15" x14ac:dyDescent="0.25">
      <c r="A328" s="6" t="s">
        <v>86</v>
      </c>
      <c r="B328" s="8">
        <v>27</v>
      </c>
      <c r="C328" s="51" t="s">
        <v>72</v>
      </c>
      <c r="D328" s="6" t="s">
        <v>365</v>
      </c>
      <c r="E328" s="6" t="s">
        <v>628</v>
      </c>
      <c r="F328" s="5">
        <v>4.95</v>
      </c>
      <c r="G328" s="32"/>
      <c r="H328" s="8"/>
      <c r="I328" s="5">
        <f t="shared" si="22"/>
        <v>4.95</v>
      </c>
      <c r="J328" s="5">
        <f t="shared" si="21"/>
        <v>0</v>
      </c>
    </row>
    <row r="329" spans="1:11" ht="15" x14ac:dyDescent="0.25">
      <c r="A329" s="6" t="s">
        <v>86</v>
      </c>
      <c r="B329" s="8">
        <v>27</v>
      </c>
      <c r="C329" s="52" t="s">
        <v>159</v>
      </c>
      <c r="D329" s="6" t="s">
        <v>363</v>
      </c>
      <c r="E329" s="6" t="s">
        <v>462</v>
      </c>
      <c r="F329" s="17">
        <v>6.95</v>
      </c>
      <c r="G329" s="33"/>
      <c r="H329" s="22"/>
      <c r="I329" s="5">
        <f t="shared" si="22"/>
        <v>6.95</v>
      </c>
      <c r="J329" s="5">
        <f t="shared" si="21"/>
        <v>0</v>
      </c>
    </row>
    <row r="330" spans="1:11" ht="15" x14ac:dyDescent="0.25">
      <c r="A330" s="6" t="s">
        <v>86</v>
      </c>
      <c r="B330" s="8">
        <v>27</v>
      </c>
      <c r="C330" s="51" t="s">
        <v>85</v>
      </c>
      <c r="D330" s="6" t="s">
        <v>361</v>
      </c>
      <c r="E330" s="6" t="s">
        <v>628</v>
      </c>
      <c r="F330" s="5">
        <v>5.5</v>
      </c>
      <c r="G330" s="32"/>
      <c r="H330" s="8"/>
      <c r="I330" s="5">
        <f t="shared" si="22"/>
        <v>5.5</v>
      </c>
      <c r="J330" s="5">
        <f t="shared" si="21"/>
        <v>0</v>
      </c>
    </row>
    <row r="331" spans="1:11" ht="15" x14ac:dyDescent="0.25">
      <c r="A331" s="6" t="s">
        <v>86</v>
      </c>
      <c r="B331" s="8">
        <v>28</v>
      </c>
      <c r="C331" s="51" t="s">
        <v>34</v>
      </c>
      <c r="D331" s="6" t="s">
        <v>357</v>
      </c>
      <c r="E331" s="6" t="s">
        <v>462</v>
      </c>
      <c r="F331" s="5">
        <v>6.5</v>
      </c>
      <c r="G331" s="32"/>
      <c r="H331" s="22"/>
      <c r="I331" s="5">
        <f t="shared" ref="I331:I348" si="23">F331</f>
        <v>6.5</v>
      </c>
      <c r="J331" s="5">
        <f t="shared" si="21"/>
        <v>0</v>
      </c>
    </row>
    <row r="332" spans="1:11" ht="15" x14ac:dyDescent="0.25">
      <c r="A332" s="6" t="s">
        <v>86</v>
      </c>
      <c r="B332" s="8">
        <v>28</v>
      </c>
      <c r="C332" s="51" t="s">
        <v>42</v>
      </c>
      <c r="D332" s="6" t="s">
        <v>362</v>
      </c>
      <c r="E332" s="6" t="s">
        <v>628</v>
      </c>
      <c r="F332" s="5">
        <v>5.5</v>
      </c>
      <c r="G332" s="32"/>
      <c r="H332" s="8"/>
      <c r="I332" s="5">
        <f t="shared" si="23"/>
        <v>5.5</v>
      </c>
      <c r="J332" s="5">
        <f t="shared" si="21"/>
        <v>0</v>
      </c>
    </row>
    <row r="333" spans="1:11" ht="15" x14ac:dyDescent="0.25">
      <c r="A333" s="6" t="s">
        <v>86</v>
      </c>
      <c r="B333" s="8">
        <v>29</v>
      </c>
      <c r="C333" s="51" t="s">
        <v>161</v>
      </c>
      <c r="D333" s="6" t="s">
        <v>654</v>
      </c>
      <c r="E333" s="6" t="s">
        <v>628</v>
      </c>
      <c r="F333" s="5">
        <v>9.9499999999999993</v>
      </c>
      <c r="G333" s="32">
        <v>7.95</v>
      </c>
      <c r="H333" s="22"/>
      <c r="I333" s="5">
        <f>IF(H333&gt;9, G333,F333)</f>
        <v>9.9499999999999993</v>
      </c>
      <c r="J333" s="5">
        <f t="shared" si="21"/>
        <v>0</v>
      </c>
      <c r="K333" s="48"/>
    </row>
    <row r="334" spans="1:11" ht="15" x14ac:dyDescent="0.25">
      <c r="A334" s="6" t="s">
        <v>86</v>
      </c>
      <c r="B334" s="8">
        <v>29</v>
      </c>
      <c r="C334" s="51" t="s">
        <v>464</v>
      </c>
      <c r="D334" s="6" t="s">
        <v>463</v>
      </c>
      <c r="E334" s="6" t="s">
        <v>462</v>
      </c>
      <c r="F334" s="5">
        <v>6.95</v>
      </c>
      <c r="G334" s="32"/>
      <c r="H334" s="8"/>
      <c r="I334" s="5">
        <f t="shared" si="23"/>
        <v>6.95</v>
      </c>
      <c r="J334" s="5">
        <f t="shared" si="21"/>
        <v>0</v>
      </c>
    </row>
    <row r="335" spans="1:11" s="4" customFormat="1" ht="15" x14ac:dyDescent="0.25">
      <c r="A335" s="6" t="s">
        <v>86</v>
      </c>
      <c r="B335" s="8">
        <v>29</v>
      </c>
      <c r="C335" s="51" t="s">
        <v>43</v>
      </c>
      <c r="D335" s="6" t="s">
        <v>358</v>
      </c>
      <c r="E335" s="6" t="s">
        <v>462</v>
      </c>
      <c r="F335" s="5">
        <v>7.5</v>
      </c>
      <c r="G335" s="32"/>
      <c r="H335" s="22"/>
      <c r="I335" s="5">
        <f t="shared" si="23"/>
        <v>7.5</v>
      </c>
      <c r="J335" s="5">
        <f t="shared" si="21"/>
        <v>0</v>
      </c>
    </row>
    <row r="336" spans="1:11" ht="15" x14ac:dyDescent="0.25">
      <c r="A336" s="6" t="s">
        <v>86</v>
      </c>
      <c r="B336" s="8">
        <v>29</v>
      </c>
      <c r="C336" s="51" t="s">
        <v>73</v>
      </c>
      <c r="D336" s="6" t="s">
        <v>359</v>
      </c>
      <c r="E336" s="6" t="s">
        <v>462</v>
      </c>
      <c r="F336" s="5">
        <v>7.5</v>
      </c>
      <c r="G336" s="32"/>
      <c r="H336" s="8"/>
      <c r="I336" s="5">
        <f t="shared" si="23"/>
        <v>7.5</v>
      </c>
      <c r="J336" s="5">
        <f t="shared" si="21"/>
        <v>0</v>
      </c>
    </row>
    <row r="337" spans="1:10" ht="15" x14ac:dyDescent="0.25">
      <c r="A337" s="6" t="s">
        <v>162</v>
      </c>
      <c r="B337" s="8">
        <v>33</v>
      </c>
      <c r="C337" s="51">
        <v>2580</v>
      </c>
      <c r="D337" s="6" t="s">
        <v>297</v>
      </c>
      <c r="E337" s="6" t="s">
        <v>58</v>
      </c>
      <c r="F337" s="5">
        <v>24.95</v>
      </c>
      <c r="G337" s="32"/>
      <c r="H337" s="22"/>
      <c r="I337" s="5">
        <f t="shared" si="23"/>
        <v>24.95</v>
      </c>
      <c r="J337" s="5">
        <f t="shared" si="21"/>
        <v>0</v>
      </c>
    </row>
    <row r="338" spans="1:10" ht="15" x14ac:dyDescent="0.25">
      <c r="A338" s="6" t="s">
        <v>162</v>
      </c>
      <c r="B338" s="8">
        <v>33</v>
      </c>
      <c r="C338" s="51">
        <v>2582</v>
      </c>
      <c r="D338" s="6" t="s">
        <v>300</v>
      </c>
      <c r="E338" s="6" t="s">
        <v>58</v>
      </c>
      <c r="F338" s="5">
        <v>24.95</v>
      </c>
      <c r="G338" s="32"/>
      <c r="H338" s="8"/>
      <c r="I338" s="5">
        <f t="shared" si="23"/>
        <v>24.95</v>
      </c>
      <c r="J338" s="5">
        <f t="shared" si="21"/>
        <v>0</v>
      </c>
    </row>
    <row r="339" spans="1:10" s="3" customFormat="1" ht="15" x14ac:dyDescent="0.25">
      <c r="A339" s="6" t="s">
        <v>162</v>
      </c>
      <c r="B339" s="8">
        <v>33</v>
      </c>
      <c r="C339" s="51" t="s">
        <v>163</v>
      </c>
      <c r="D339" s="6" t="s">
        <v>298</v>
      </c>
      <c r="E339" s="6" t="s">
        <v>58</v>
      </c>
      <c r="F339" s="5">
        <v>24.95</v>
      </c>
      <c r="G339" s="32"/>
      <c r="H339" s="22"/>
      <c r="I339" s="5">
        <f t="shared" si="23"/>
        <v>24.95</v>
      </c>
      <c r="J339" s="5">
        <f t="shared" si="21"/>
        <v>0</v>
      </c>
    </row>
    <row r="340" spans="1:10" s="3" customFormat="1" ht="15" x14ac:dyDescent="0.25">
      <c r="A340" s="6" t="s">
        <v>162</v>
      </c>
      <c r="B340" s="8">
        <v>33</v>
      </c>
      <c r="C340" s="51" t="s">
        <v>164</v>
      </c>
      <c r="D340" s="6" t="s">
        <v>299</v>
      </c>
      <c r="E340" s="6" t="s">
        <v>58</v>
      </c>
      <c r="F340" s="5">
        <v>24.95</v>
      </c>
      <c r="G340" s="32"/>
      <c r="H340" s="8"/>
      <c r="I340" s="5">
        <f t="shared" si="23"/>
        <v>24.95</v>
      </c>
      <c r="J340" s="5">
        <f t="shared" si="21"/>
        <v>0</v>
      </c>
    </row>
    <row r="341" spans="1:10" ht="15" x14ac:dyDescent="0.25">
      <c r="A341" s="6" t="s">
        <v>5</v>
      </c>
      <c r="B341" s="8" t="s">
        <v>502</v>
      </c>
      <c r="C341" s="52" t="s">
        <v>100</v>
      </c>
      <c r="D341" s="6" t="s">
        <v>383</v>
      </c>
      <c r="E341" s="6" t="s">
        <v>497</v>
      </c>
      <c r="F341" s="5">
        <v>9.9499999999999993</v>
      </c>
      <c r="G341" s="32"/>
      <c r="H341" s="22"/>
      <c r="I341" s="5">
        <f t="shared" si="23"/>
        <v>9.9499999999999993</v>
      </c>
      <c r="J341" s="5">
        <f t="shared" si="21"/>
        <v>0</v>
      </c>
    </row>
    <row r="342" spans="1:10" ht="15" x14ac:dyDescent="0.25">
      <c r="A342" s="6" t="s">
        <v>5</v>
      </c>
      <c r="B342" s="8" t="s">
        <v>502</v>
      </c>
      <c r="C342" s="52" t="s">
        <v>101</v>
      </c>
      <c r="D342" s="6" t="s">
        <v>384</v>
      </c>
      <c r="E342" s="6" t="s">
        <v>497</v>
      </c>
      <c r="F342" s="5">
        <v>9.9499999999999993</v>
      </c>
      <c r="G342" s="32"/>
      <c r="H342" s="8"/>
      <c r="I342" s="5">
        <f t="shared" si="23"/>
        <v>9.9499999999999993</v>
      </c>
      <c r="J342" s="5">
        <f t="shared" si="21"/>
        <v>0</v>
      </c>
    </row>
    <row r="343" spans="1:10" ht="15" x14ac:dyDescent="0.25">
      <c r="A343" s="6" t="s">
        <v>5</v>
      </c>
      <c r="B343" s="8" t="s">
        <v>502</v>
      </c>
      <c r="C343" s="52" t="s">
        <v>102</v>
      </c>
      <c r="D343" s="6" t="s">
        <v>385</v>
      </c>
      <c r="E343" s="6" t="s">
        <v>497</v>
      </c>
      <c r="F343" s="5">
        <v>9.9499999999999993</v>
      </c>
      <c r="G343" s="32"/>
      <c r="H343" s="22"/>
      <c r="I343" s="5">
        <f t="shared" si="23"/>
        <v>9.9499999999999993</v>
      </c>
      <c r="J343" s="5">
        <f t="shared" si="21"/>
        <v>0</v>
      </c>
    </row>
    <row r="344" spans="1:10" ht="15" x14ac:dyDescent="0.25">
      <c r="A344" s="6" t="s">
        <v>5</v>
      </c>
      <c r="B344" s="8" t="s">
        <v>502</v>
      </c>
      <c r="C344" s="52" t="s">
        <v>103</v>
      </c>
      <c r="D344" s="6" t="s">
        <v>386</v>
      </c>
      <c r="E344" s="6" t="s">
        <v>497</v>
      </c>
      <c r="F344" s="5">
        <v>9.9499999999999993</v>
      </c>
      <c r="G344" s="32"/>
      <c r="H344" s="8"/>
      <c r="I344" s="5">
        <f t="shared" si="23"/>
        <v>9.9499999999999993</v>
      </c>
      <c r="J344" s="5">
        <f t="shared" si="21"/>
        <v>0</v>
      </c>
    </row>
    <row r="345" spans="1:10" s="3" customFormat="1" ht="15" x14ac:dyDescent="0.25">
      <c r="A345" s="6" t="s">
        <v>5</v>
      </c>
      <c r="B345" s="8" t="s">
        <v>502</v>
      </c>
      <c r="C345" s="52" t="s">
        <v>104</v>
      </c>
      <c r="D345" s="6" t="s">
        <v>387</v>
      </c>
      <c r="E345" s="6" t="s">
        <v>497</v>
      </c>
      <c r="F345" s="5">
        <v>9.9499999999999993</v>
      </c>
      <c r="G345" s="32"/>
      <c r="H345" s="22"/>
      <c r="I345" s="5">
        <f t="shared" si="23"/>
        <v>9.9499999999999993</v>
      </c>
      <c r="J345" s="5">
        <f t="shared" si="21"/>
        <v>0</v>
      </c>
    </row>
    <row r="346" spans="1:10" s="3" customFormat="1" ht="15" x14ac:dyDescent="0.25">
      <c r="A346" s="6" t="s">
        <v>5</v>
      </c>
      <c r="B346" s="8" t="s">
        <v>502</v>
      </c>
      <c r="C346" s="52" t="s">
        <v>178</v>
      </c>
      <c r="D346" s="6" t="s">
        <v>388</v>
      </c>
      <c r="E346" s="6" t="s">
        <v>497</v>
      </c>
      <c r="F346" s="5">
        <v>9.9499999999999993</v>
      </c>
      <c r="G346" s="32"/>
      <c r="H346" s="8"/>
      <c r="I346" s="5">
        <f t="shared" si="23"/>
        <v>9.9499999999999993</v>
      </c>
      <c r="J346" s="5">
        <f t="shared" si="21"/>
        <v>0</v>
      </c>
    </row>
    <row r="347" spans="1:10" s="3" customFormat="1" ht="15" x14ac:dyDescent="0.25">
      <c r="A347" s="6" t="s">
        <v>5</v>
      </c>
      <c r="B347" s="8" t="s">
        <v>502</v>
      </c>
      <c r="C347" s="52" t="s">
        <v>179</v>
      </c>
      <c r="D347" s="6" t="s">
        <v>389</v>
      </c>
      <c r="E347" s="6" t="s">
        <v>497</v>
      </c>
      <c r="F347" s="5">
        <v>9.9499999999999993</v>
      </c>
      <c r="G347" s="32"/>
      <c r="H347" s="22"/>
      <c r="I347" s="5">
        <f t="shared" si="23"/>
        <v>9.9499999999999993</v>
      </c>
      <c r="J347" s="5">
        <f t="shared" si="21"/>
        <v>0</v>
      </c>
    </row>
    <row r="348" spans="1:10" s="3" customFormat="1" ht="15" x14ac:dyDescent="0.25">
      <c r="A348" s="6" t="s">
        <v>86</v>
      </c>
      <c r="B348" s="8" t="s">
        <v>502</v>
      </c>
      <c r="C348" s="51" t="s">
        <v>80</v>
      </c>
      <c r="D348" s="6" t="s">
        <v>79</v>
      </c>
      <c r="E348" s="6" t="s">
        <v>628</v>
      </c>
      <c r="F348" s="5">
        <v>10.95</v>
      </c>
      <c r="G348" s="32"/>
      <c r="H348" s="8"/>
      <c r="I348" s="5">
        <f t="shared" si="23"/>
        <v>10.95</v>
      </c>
      <c r="J348" s="5">
        <f t="shared" si="21"/>
        <v>0</v>
      </c>
    </row>
    <row r="349" spans="1:10" s="3" customFormat="1" ht="15" x14ac:dyDescent="0.25">
      <c r="A349" s="6" t="s">
        <v>0</v>
      </c>
      <c r="B349" s="8" t="s">
        <v>502</v>
      </c>
      <c r="C349" s="51">
        <v>2570</v>
      </c>
      <c r="D349" s="6" t="s">
        <v>333</v>
      </c>
      <c r="E349" s="6" t="s">
        <v>46</v>
      </c>
      <c r="F349" s="5">
        <v>14.95</v>
      </c>
      <c r="G349" s="5">
        <v>12.95</v>
      </c>
      <c r="H349" s="22"/>
      <c r="I349" s="5">
        <f>IF(H349&gt;9, G349,F349)</f>
        <v>14.95</v>
      </c>
      <c r="J349" s="5">
        <f t="shared" si="21"/>
        <v>0</v>
      </c>
    </row>
    <row r="350" spans="1:10" ht="15" x14ac:dyDescent="0.25">
      <c r="A350" s="47" t="s">
        <v>0</v>
      </c>
      <c r="B350" s="30" t="s">
        <v>502</v>
      </c>
      <c r="C350" s="54">
        <v>2571</v>
      </c>
      <c r="D350" s="47" t="s">
        <v>352</v>
      </c>
      <c r="E350" s="47" t="s">
        <v>47</v>
      </c>
      <c r="F350" s="29">
        <v>14.95</v>
      </c>
      <c r="G350" s="29">
        <v>12.95</v>
      </c>
      <c r="H350" s="8"/>
      <c r="I350" s="29">
        <f>IF(H350&gt;9, G350,F350)</f>
        <v>14.95</v>
      </c>
      <c r="J350" s="29">
        <f t="shared" si="21"/>
        <v>0</v>
      </c>
    </row>
    <row r="351" spans="1:10" x14ac:dyDescent="0.2">
      <c r="A351" s="3"/>
      <c r="B351" s="21"/>
      <c r="C351" s="10"/>
      <c r="D351" s="3"/>
      <c r="E351" s="3"/>
      <c r="F351" s="9"/>
      <c r="G351" s="9"/>
    </row>
    <row r="352" spans="1:10" x14ac:dyDescent="0.2">
      <c r="A352" s="3"/>
      <c r="B352" s="21"/>
      <c r="C352" s="10"/>
      <c r="D352" s="3"/>
      <c r="E352" s="3"/>
      <c r="F352" s="9"/>
      <c r="G352" s="9"/>
    </row>
    <row r="353" spans="1:7" x14ac:dyDescent="0.2">
      <c r="A353" s="3"/>
      <c r="B353" s="21"/>
      <c r="C353" s="10"/>
      <c r="D353" s="3"/>
      <c r="E353" s="3"/>
      <c r="F353" s="9"/>
      <c r="G353" s="9"/>
    </row>
    <row r="354" spans="1:7" x14ac:dyDescent="0.2">
      <c r="A354" s="3"/>
      <c r="B354" s="21"/>
      <c r="C354" s="10"/>
      <c r="D354" s="3"/>
      <c r="E354" s="3"/>
      <c r="F354" s="9"/>
      <c r="G354" s="9"/>
    </row>
    <row r="355" spans="1:7" x14ac:dyDescent="0.2">
      <c r="A355" s="3"/>
      <c r="B355" s="21"/>
      <c r="C355" s="10"/>
      <c r="D355" s="3"/>
      <c r="E355" s="3"/>
      <c r="F355" s="9"/>
      <c r="G355" s="9"/>
    </row>
    <row r="356" spans="1:7" x14ac:dyDescent="0.2">
      <c r="A356" s="3"/>
      <c r="B356" s="21"/>
      <c r="C356" s="10"/>
      <c r="D356" s="3"/>
      <c r="E356" s="3"/>
      <c r="F356" s="9"/>
      <c r="G356" s="9"/>
    </row>
    <row r="357" spans="1:7" x14ac:dyDescent="0.2">
      <c r="A357" s="3"/>
      <c r="B357" s="21"/>
      <c r="C357" s="10"/>
      <c r="D357" s="3"/>
      <c r="E357" s="3"/>
      <c r="F357" s="9"/>
      <c r="G357" s="9"/>
    </row>
    <row r="358" spans="1:7" x14ac:dyDescent="0.2">
      <c r="A358" s="3"/>
      <c r="B358" s="21"/>
      <c r="C358" s="10"/>
      <c r="D358" s="3"/>
      <c r="E358" s="3"/>
      <c r="F358" s="9"/>
      <c r="G358" s="9"/>
    </row>
    <row r="359" spans="1:7" x14ac:dyDescent="0.2">
      <c r="A359" s="3"/>
      <c r="B359" s="21"/>
      <c r="C359" s="10"/>
      <c r="D359" s="3"/>
      <c r="E359" s="3"/>
      <c r="F359" s="9"/>
      <c r="G359" s="9"/>
    </row>
    <row r="360" spans="1:7" x14ac:dyDescent="0.2">
      <c r="A360" s="3"/>
      <c r="B360" s="21"/>
      <c r="C360" s="10"/>
      <c r="D360" s="3"/>
      <c r="E360" s="3"/>
      <c r="F360" s="9"/>
      <c r="G360" s="9"/>
    </row>
    <row r="361" spans="1:7" x14ac:dyDescent="0.2">
      <c r="A361" s="3"/>
      <c r="B361" s="21"/>
      <c r="C361" s="10"/>
      <c r="D361" s="3"/>
      <c r="E361" s="3"/>
      <c r="F361" s="9"/>
      <c r="G361" s="9"/>
    </row>
    <row r="362" spans="1:7" x14ac:dyDescent="0.2">
      <c r="A362" s="3"/>
      <c r="B362" s="21"/>
      <c r="C362" s="10"/>
      <c r="D362" s="3"/>
      <c r="E362" s="3"/>
      <c r="F362" s="9"/>
      <c r="G362" s="9"/>
    </row>
    <row r="363" spans="1:7" x14ac:dyDescent="0.2">
      <c r="A363" s="3"/>
      <c r="B363" s="21"/>
      <c r="C363" s="10"/>
      <c r="D363" s="3"/>
      <c r="E363" s="3"/>
      <c r="F363" s="9"/>
      <c r="G363" s="9"/>
    </row>
    <row r="364" spans="1:7" x14ac:dyDescent="0.2">
      <c r="A364" s="3"/>
      <c r="B364" s="21"/>
      <c r="C364" s="10"/>
      <c r="D364" s="3"/>
      <c r="E364" s="3"/>
      <c r="F364" s="9"/>
      <c r="G364" s="9"/>
    </row>
    <row r="365" spans="1:7" x14ac:dyDescent="0.2">
      <c r="A365" s="3"/>
      <c r="B365" s="21"/>
      <c r="C365" s="10"/>
      <c r="D365" s="3"/>
      <c r="E365" s="3"/>
      <c r="F365" s="9"/>
      <c r="G365" s="9"/>
    </row>
    <row r="366" spans="1:7" x14ac:dyDescent="0.2">
      <c r="A366" s="3"/>
      <c r="B366" s="21"/>
      <c r="C366" s="10"/>
      <c r="D366" s="3"/>
      <c r="E366" s="3"/>
      <c r="F366" s="9"/>
      <c r="G366" s="9"/>
    </row>
    <row r="367" spans="1:7" x14ac:dyDescent="0.2">
      <c r="A367" s="3"/>
      <c r="B367" s="21"/>
      <c r="C367" s="10"/>
      <c r="D367" s="3"/>
      <c r="E367" s="3"/>
      <c r="F367" s="9"/>
      <c r="G367" s="9"/>
    </row>
    <row r="368" spans="1:7" x14ac:dyDescent="0.2">
      <c r="A368" s="3"/>
      <c r="B368" s="21"/>
      <c r="C368" s="10"/>
      <c r="D368" s="3"/>
      <c r="E368" s="3"/>
      <c r="F368" s="9"/>
      <c r="G368" s="9"/>
    </row>
    <row r="369" spans="1:7" x14ac:dyDescent="0.2">
      <c r="A369" s="3"/>
      <c r="B369" s="21"/>
      <c r="C369" s="10"/>
      <c r="D369" s="3"/>
      <c r="E369" s="3"/>
      <c r="F369" s="9"/>
      <c r="G369" s="9"/>
    </row>
    <row r="370" spans="1:7" x14ac:dyDescent="0.2">
      <c r="A370" s="3"/>
      <c r="B370" s="21"/>
      <c r="C370" s="10"/>
      <c r="D370" s="3"/>
      <c r="E370" s="3"/>
      <c r="F370" s="9"/>
      <c r="G370" s="9"/>
    </row>
    <row r="371" spans="1:7" x14ac:dyDescent="0.2">
      <c r="A371" s="3"/>
      <c r="B371" s="21"/>
      <c r="C371" s="10"/>
      <c r="D371" s="3"/>
      <c r="E371" s="3"/>
      <c r="F371" s="9"/>
      <c r="G371" s="9"/>
    </row>
    <row r="372" spans="1:7" x14ac:dyDescent="0.2">
      <c r="A372" s="3"/>
      <c r="B372" s="21"/>
      <c r="C372" s="10"/>
      <c r="D372" s="3"/>
      <c r="E372" s="3"/>
      <c r="F372" s="9"/>
      <c r="G372" s="9"/>
    </row>
    <row r="373" spans="1:7" x14ac:dyDescent="0.2">
      <c r="A373" s="3"/>
      <c r="B373" s="21"/>
      <c r="C373" s="10"/>
      <c r="D373" s="3"/>
      <c r="E373" s="3"/>
      <c r="F373" s="9"/>
      <c r="G373" s="9"/>
    </row>
    <row r="374" spans="1:7" x14ac:dyDescent="0.2">
      <c r="A374" s="3"/>
      <c r="B374" s="21"/>
      <c r="C374" s="10"/>
      <c r="D374" s="3"/>
      <c r="E374" s="3"/>
      <c r="F374" s="9"/>
      <c r="G374" s="9"/>
    </row>
    <row r="375" spans="1:7" x14ac:dyDescent="0.2">
      <c r="A375" s="3"/>
      <c r="B375" s="21"/>
      <c r="C375" s="10"/>
      <c r="D375" s="3"/>
      <c r="E375" s="3"/>
      <c r="F375" s="9"/>
      <c r="G375" s="9"/>
    </row>
    <row r="376" spans="1:7" x14ac:dyDescent="0.2">
      <c r="A376" s="3"/>
      <c r="B376" s="21"/>
      <c r="C376" s="10"/>
      <c r="D376" s="3"/>
      <c r="E376" s="3"/>
      <c r="F376" s="9"/>
      <c r="G376" s="9"/>
    </row>
    <row r="377" spans="1:7" x14ac:dyDescent="0.2">
      <c r="A377" s="3"/>
      <c r="B377" s="21"/>
      <c r="C377" s="10"/>
      <c r="D377" s="3"/>
      <c r="E377" s="3"/>
      <c r="F377" s="9"/>
      <c r="G377" s="9"/>
    </row>
    <row r="378" spans="1:7" x14ac:dyDescent="0.2">
      <c r="A378" s="3"/>
      <c r="B378" s="21"/>
      <c r="C378" s="10"/>
      <c r="D378" s="3"/>
      <c r="E378" s="3"/>
      <c r="F378" s="9"/>
      <c r="G378" s="9"/>
    </row>
    <row r="379" spans="1:7" x14ac:dyDescent="0.2">
      <c r="A379" s="3"/>
      <c r="B379" s="21"/>
      <c r="C379" s="10"/>
      <c r="D379" s="3"/>
      <c r="E379" s="3"/>
      <c r="F379" s="9"/>
      <c r="G379" s="9"/>
    </row>
    <row r="380" spans="1:7" x14ac:dyDescent="0.2">
      <c r="A380" s="3"/>
      <c r="B380" s="21"/>
      <c r="C380" s="10"/>
      <c r="D380" s="3"/>
      <c r="E380" s="3"/>
      <c r="F380" s="9"/>
      <c r="G380" s="9"/>
    </row>
    <row r="381" spans="1:7" x14ac:dyDescent="0.2">
      <c r="A381" s="3"/>
      <c r="B381" s="21"/>
      <c r="C381" s="10"/>
      <c r="D381" s="3"/>
      <c r="E381" s="3"/>
      <c r="F381" s="9"/>
      <c r="G381" s="9"/>
    </row>
    <row r="382" spans="1:7" x14ac:dyDescent="0.2">
      <c r="A382" s="3"/>
      <c r="B382" s="21"/>
      <c r="C382" s="10"/>
      <c r="D382" s="3"/>
      <c r="E382" s="3"/>
      <c r="F382" s="9"/>
      <c r="G382" s="9"/>
    </row>
    <row r="383" spans="1:7" x14ac:dyDescent="0.2">
      <c r="A383" s="3"/>
      <c r="B383" s="21"/>
      <c r="C383" s="10"/>
      <c r="D383" s="3"/>
      <c r="E383" s="3"/>
      <c r="F383" s="9"/>
      <c r="G383" s="9"/>
    </row>
    <row r="384" spans="1:7" x14ac:dyDescent="0.2">
      <c r="A384" s="3"/>
      <c r="B384" s="21"/>
      <c r="C384" s="10"/>
      <c r="D384" s="3"/>
      <c r="E384" s="3"/>
      <c r="F384" s="9"/>
      <c r="G384" s="9"/>
    </row>
    <row r="385" spans="1:7" x14ac:dyDescent="0.2">
      <c r="A385" s="3"/>
      <c r="B385" s="21"/>
      <c r="C385" s="10"/>
      <c r="D385" s="3"/>
      <c r="E385" s="3"/>
      <c r="F385" s="9"/>
      <c r="G385" s="9"/>
    </row>
    <row r="386" spans="1:7" x14ac:dyDescent="0.2">
      <c r="A386" s="3"/>
      <c r="B386" s="21"/>
      <c r="C386" s="10"/>
      <c r="D386" s="3"/>
      <c r="E386" s="3"/>
      <c r="F386" s="9"/>
      <c r="G386" s="9"/>
    </row>
    <row r="387" spans="1:7" x14ac:dyDescent="0.2">
      <c r="A387" s="3"/>
      <c r="B387" s="21"/>
      <c r="C387" s="10"/>
      <c r="D387" s="3"/>
      <c r="E387" s="3"/>
      <c r="F387" s="9"/>
      <c r="G387" s="9"/>
    </row>
    <row r="388" spans="1:7" x14ac:dyDescent="0.2">
      <c r="A388" s="3"/>
      <c r="B388" s="21"/>
      <c r="C388" s="10"/>
      <c r="D388" s="3"/>
      <c r="E388" s="3"/>
      <c r="F388" s="9"/>
      <c r="G388" s="9"/>
    </row>
    <row r="389" spans="1:7" x14ac:dyDescent="0.2">
      <c r="A389" s="3"/>
      <c r="B389" s="21"/>
      <c r="C389" s="10"/>
      <c r="D389" s="3"/>
      <c r="E389" s="3"/>
      <c r="F389" s="9"/>
      <c r="G389" s="9"/>
    </row>
    <row r="390" spans="1:7" x14ac:dyDescent="0.2">
      <c r="A390" s="3"/>
      <c r="B390" s="21"/>
      <c r="C390" s="10"/>
      <c r="D390" s="3"/>
      <c r="E390" s="3"/>
      <c r="F390" s="9"/>
      <c r="G390" s="9"/>
    </row>
    <row r="391" spans="1:7" x14ac:dyDescent="0.2">
      <c r="A391" s="3"/>
      <c r="B391" s="21"/>
      <c r="C391" s="10"/>
      <c r="D391" s="3"/>
      <c r="E391" s="3"/>
      <c r="F391" s="9"/>
      <c r="G391" s="9"/>
    </row>
    <row r="392" spans="1:7" x14ac:dyDescent="0.2">
      <c r="A392" s="3"/>
      <c r="B392" s="21"/>
      <c r="C392" s="10"/>
      <c r="D392" s="3"/>
      <c r="E392" s="3"/>
      <c r="F392" s="9"/>
      <c r="G392" s="9"/>
    </row>
    <row r="393" spans="1:7" x14ac:dyDescent="0.2">
      <c r="A393" s="3"/>
      <c r="B393" s="21"/>
      <c r="C393" s="10"/>
      <c r="D393" s="3"/>
      <c r="E393" s="3"/>
      <c r="F393" s="9"/>
      <c r="G393" s="9"/>
    </row>
    <row r="394" spans="1:7" x14ac:dyDescent="0.2">
      <c r="A394" s="3"/>
      <c r="B394" s="21"/>
      <c r="C394" s="10"/>
      <c r="D394" s="3"/>
      <c r="E394" s="3"/>
      <c r="F394" s="9"/>
      <c r="G394" s="9"/>
    </row>
    <row r="395" spans="1:7" x14ac:dyDescent="0.2">
      <c r="A395" s="3"/>
      <c r="B395" s="21"/>
      <c r="C395" s="10"/>
      <c r="D395" s="3"/>
      <c r="E395" s="3"/>
      <c r="F395" s="9"/>
      <c r="G395" s="9"/>
    </row>
    <row r="396" spans="1:7" x14ac:dyDescent="0.2">
      <c r="A396" s="3"/>
      <c r="B396" s="21"/>
      <c r="C396" s="10"/>
      <c r="D396" s="3"/>
      <c r="E396" s="3"/>
      <c r="F396" s="9"/>
      <c r="G396" s="9"/>
    </row>
    <row r="397" spans="1:7" x14ac:dyDescent="0.2">
      <c r="A397" s="3"/>
      <c r="B397" s="21"/>
      <c r="C397" s="10"/>
      <c r="D397" s="3"/>
      <c r="E397" s="3"/>
      <c r="F397" s="9"/>
      <c r="G397" s="9"/>
    </row>
    <row r="398" spans="1:7" x14ac:dyDescent="0.2">
      <c r="A398" s="3"/>
      <c r="B398" s="21"/>
      <c r="C398" s="10"/>
      <c r="D398" s="3"/>
      <c r="E398" s="3"/>
      <c r="F398" s="9"/>
      <c r="G398" s="9"/>
    </row>
    <row r="399" spans="1:7" x14ac:dyDescent="0.2">
      <c r="A399" s="3"/>
      <c r="B399" s="21"/>
      <c r="C399" s="10"/>
      <c r="D399" s="3"/>
      <c r="E399" s="3"/>
      <c r="F399" s="9"/>
      <c r="G399" s="9"/>
    </row>
    <row r="400" spans="1:7" x14ac:dyDescent="0.2">
      <c r="A400" s="3"/>
      <c r="B400" s="21"/>
      <c r="C400" s="10"/>
      <c r="D400" s="3"/>
      <c r="E400" s="3"/>
      <c r="F400" s="9"/>
      <c r="G400" s="9"/>
    </row>
    <row r="401" spans="1:7" x14ac:dyDescent="0.2">
      <c r="A401" s="3"/>
      <c r="B401" s="21"/>
      <c r="C401" s="10"/>
      <c r="D401" s="3"/>
      <c r="E401" s="3"/>
      <c r="F401" s="9"/>
      <c r="G401" s="9"/>
    </row>
    <row r="402" spans="1:7" x14ac:dyDescent="0.2">
      <c r="A402" s="3"/>
      <c r="B402" s="21"/>
      <c r="C402" s="10"/>
      <c r="D402" s="3"/>
      <c r="E402" s="3"/>
      <c r="F402" s="9"/>
      <c r="G402" s="9"/>
    </row>
    <row r="403" spans="1:7" x14ac:dyDescent="0.2">
      <c r="A403" s="3"/>
      <c r="B403" s="21"/>
      <c r="C403" s="10"/>
      <c r="D403" s="3"/>
      <c r="E403" s="3"/>
      <c r="F403" s="9"/>
      <c r="G403" s="9"/>
    </row>
    <row r="404" spans="1:7" x14ac:dyDescent="0.2">
      <c r="A404" s="3"/>
      <c r="B404" s="21"/>
      <c r="C404" s="10"/>
      <c r="D404" s="3"/>
      <c r="E404" s="3"/>
      <c r="F404" s="9"/>
      <c r="G404" s="9"/>
    </row>
    <row r="405" spans="1:7" x14ac:dyDescent="0.2">
      <c r="A405" s="3"/>
      <c r="B405" s="21"/>
      <c r="C405" s="10"/>
      <c r="D405" s="3"/>
      <c r="E405" s="3"/>
      <c r="F405" s="9"/>
      <c r="G405" s="9"/>
    </row>
    <row r="406" spans="1:7" x14ac:dyDescent="0.2">
      <c r="A406" s="3"/>
      <c r="B406" s="21"/>
      <c r="C406" s="10"/>
      <c r="D406" s="3"/>
      <c r="E406" s="3"/>
      <c r="F406" s="9"/>
      <c r="G406" s="9"/>
    </row>
    <row r="407" spans="1:7" x14ac:dyDescent="0.2">
      <c r="A407" s="3"/>
      <c r="B407" s="21"/>
      <c r="C407" s="10"/>
      <c r="D407" s="3"/>
      <c r="E407" s="3"/>
      <c r="F407" s="9"/>
      <c r="G407" s="9"/>
    </row>
    <row r="408" spans="1:7" x14ac:dyDescent="0.2">
      <c r="A408" s="3"/>
      <c r="B408" s="21"/>
      <c r="C408" s="10"/>
      <c r="D408" s="3"/>
      <c r="E408" s="3"/>
      <c r="F408" s="9"/>
      <c r="G408" s="9"/>
    </row>
    <row r="409" spans="1:7" x14ac:dyDescent="0.2">
      <c r="A409" s="3"/>
      <c r="B409" s="21"/>
      <c r="C409" s="10"/>
      <c r="D409" s="3"/>
      <c r="E409" s="3"/>
      <c r="F409" s="9"/>
      <c r="G409" s="9"/>
    </row>
    <row r="410" spans="1:7" x14ac:dyDescent="0.2">
      <c r="A410" s="3"/>
      <c r="B410" s="21"/>
      <c r="C410" s="10"/>
      <c r="D410" s="3"/>
      <c r="E410" s="3"/>
      <c r="F410" s="9"/>
      <c r="G410" s="9"/>
    </row>
    <row r="411" spans="1:7" x14ac:dyDescent="0.2">
      <c r="A411" s="3"/>
      <c r="B411" s="21"/>
      <c r="C411" s="10"/>
      <c r="D411" s="3"/>
      <c r="E411" s="3"/>
      <c r="F411" s="9"/>
      <c r="G411" s="9"/>
    </row>
    <row r="412" spans="1:7" x14ac:dyDescent="0.2">
      <c r="A412" s="3"/>
      <c r="B412" s="21"/>
      <c r="C412" s="10"/>
      <c r="D412" s="3"/>
      <c r="E412" s="3"/>
      <c r="F412" s="9"/>
      <c r="G412" s="9"/>
    </row>
    <row r="413" spans="1:7" x14ac:dyDescent="0.2">
      <c r="A413" s="3"/>
      <c r="B413" s="21"/>
      <c r="C413" s="10"/>
      <c r="D413" s="3"/>
      <c r="E413" s="3"/>
      <c r="F413" s="9"/>
      <c r="G413" s="9"/>
    </row>
    <row r="414" spans="1:7" x14ac:dyDescent="0.2">
      <c r="A414" s="3"/>
      <c r="B414" s="21"/>
      <c r="C414" s="10"/>
      <c r="D414" s="3"/>
      <c r="E414" s="3"/>
      <c r="F414" s="9"/>
      <c r="G414" s="9"/>
    </row>
    <row r="415" spans="1:7" x14ac:dyDescent="0.2">
      <c r="A415" s="3"/>
      <c r="B415" s="21"/>
      <c r="C415" s="10"/>
      <c r="D415" s="3"/>
      <c r="E415" s="3"/>
      <c r="F415" s="9"/>
      <c r="G415" s="9"/>
    </row>
    <row r="416" spans="1:7" x14ac:dyDescent="0.2">
      <c r="A416" s="3"/>
      <c r="B416" s="21"/>
      <c r="C416" s="10"/>
      <c r="D416" s="3"/>
      <c r="E416" s="3"/>
      <c r="F416" s="9"/>
      <c r="G416" s="9"/>
    </row>
    <row r="417" spans="1:7" x14ac:dyDescent="0.2">
      <c r="A417" s="3"/>
      <c r="B417" s="21"/>
      <c r="C417" s="10"/>
      <c r="D417" s="3"/>
      <c r="E417" s="3"/>
      <c r="F417" s="9"/>
      <c r="G417" s="9"/>
    </row>
    <row r="418" spans="1:7" x14ac:dyDescent="0.2">
      <c r="A418" s="3"/>
      <c r="B418" s="21"/>
      <c r="C418" s="10"/>
      <c r="D418" s="3"/>
      <c r="E418" s="3"/>
      <c r="F418" s="9"/>
      <c r="G418" s="9"/>
    </row>
    <row r="419" spans="1:7" x14ac:dyDescent="0.2">
      <c r="A419" s="3"/>
      <c r="B419" s="21"/>
      <c r="C419" s="10"/>
      <c r="D419" s="3"/>
      <c r="E419" s="3"/>
      <c r="F419" s="9"/>
      <c r="G419" s="9"/>
    </row>
    <row r="420" spans="1:7" x14ac:dyDescent="0.2">
      <c r="A420" s="3"/>
      <c r="B420" s="21"/>
      <c r="C420" s="10"/>
      <c r="D420" s="3"/>
      <c r="E420" s="3"/>
      <c r="F420" s="9"/>
      <c r="G420" s="9"/>
    </row>
    <row r="421" spans="1:7" x14ac:dyDescent="0.2">
      <c r="A421" s="3"/>
      <c r="B421" s="21"/>
      <c r="C421" s="10"/>
      <c r="D421" s="3"/>
      <c r="E421" s="3"/>
      <c r="F421" s="9"/>
      <c r="G421" s="9"/>
    </row>
    <row r="422" spans="1:7" x14ac:dyDescent="0.2">
      <c r="A422" s="3"/>
      <c r="B422" s="21"/>
      <c r="C422" s="10"/>
      <c r="D422" s="3"/>
      <c r="E422" s="3"/>
      <c r="F422" s="9"/>
      <c r="G422" s="9"/>
    </row>
    <row r="423" spans="1:7" x14ac:dyDescent="0.2">
      <c r="A423" s="3"/>
      <c r="B423" s="21"/>
      <c r="C423" s="10"/>
      <c r="D423" s="3"/>
      <c r="E423" s="3"/>
      <c r="F423" s="9"/>
      <c r="G423" s="9"/>
    </row>
    <row r="424" spans="1:7" x14ac:dyDescent="0.2">
      <c r="A424" s="3"/>
      <c r="B424" s="21"/>
      <c r="C424" s="10"/>
      <c r="D424" s="3"/>
      <c r="E424" s="3"/>
      <c r="F424" s="9"/>
      <c r="G424" s="9"/>
    </row>
    <row r="425" spans="1:7" x14ac:dyDescent="0.2">
      <c r="A425" s="3"/>
      <c r="B425" s="21"/>
      <c r="C425" s="10"/>
      <c r="D425" s="3"/>
      <c r="E425" s="3"/>
      <c r="F425" s="9"/>
      <c r="G425" s="9"/>
    </row>
    <row r="426" spans="1:7" x14ac:dyDescent="0.2">
      <c r="A426" s="3"/>
      <c r="B426" s="21"/>
      <c r="C426" s="10"/>
      <c r="D426" s="3"/>
      <c r="E426" s="3"/>
      <c r="F426" s="9"/>
      <c r="G426" s="9"/>
    </row>
    <row r="427" spans="1:7" x14ac:dyDescent="0.2">
      <c r="A427" s="3"/>
      <c r="B427" s="21"/>
      <c r="C427" s="10"/>
      <c r="D427" s="3"/>
      <c r="E427" s="3"/>
      <c r="F427" s="9"/>
      <c r="G427" s="9"/>
    </row>
    <row r="428" spans="1:7" x14ac:dyDescent="0.2">
      <c r="A428" s="3"/>
      <c r="B428" s="21"/>
      <c r="C428" s="10"/>
      <c r="D428" s="3"/>
      <c r="E428" s="3"/>
      <c r="F428" s="9"/>
      <c r="G428" s="9"/>
    </row>
    <row r="429" spans="1:7" x14ac:dyDescent="0.2">
      <c r="A429" s="3"/>
      <c r="B429" s="21"/>
      <c r="C429" s="10"/>
      <c r="D429" s="3"/>
      <c r="E429" s="3"/>
      <c r="F429" s="9"/>
      <c r="G429" s="9"/>
    </row>
    <row r="430" spans="1:7" x14ac:dyDescent="0.2">
      <c r="A430" s="3"/>
      <c r="B430" s="21"/>
      <c r="C430" s="10"/>
      <c r="D430" s="3"/>
      <c r="E430" s="3"/>
      <c r="F430" s="9"/>
      <c r="G430" s="9"/>
    </row>
    <row r="431" spans="1:7" x14ac:dyDescent="0.2">
      <c r="A431" s="3"/>
      <c r="B431" s="21"/>
      <c r="C431" s="10"/>
      <c r="D431" s="3"/>
      <c r="E431" s="3"/>
      <c r="F431" s="9"/>
      <c r="G431" s="9"/>
    </row>
    <row r="432" spans="1:7" x14ac:dyDescent="0.2">
      <c r="A432" s="3"/>
      <c r="B432" s="21"/>
      <c r="C432" s="10"/>
      <c r="D432" s="3"/>
      <c r="E432" s="3"/>
      <c r="F432" s="9"/>
      <c r="G432" s="9"/>
    </row>
    <row r="433" spans="1:7" x14ac:dyDescent="0.2">
      <c r="A433" s="3"/>
      <c r="B433" s="21"/>
      <c r="C433" s="10"/>
      <c r="D433" s="3"/>
      <c r="E433" s="3"/>
      <c r="F433" s="9"/>
      <c r="G433" s="9"/>
    </row>
    <row r="434" spans="1:7" x14ac:dyDescent="0.2">
      <c r="A434" s="3"/>
      <c r="B434" s="21"/>
      <c r="C434" s="10"/>
      <c r="D434" s="3"/>
      <c r="E434" s="3"/>
      <c r="F434" s="9"/>
      <c r="G434" s="9"/>
    </row>
    <row r="435" spans="1:7" x14ac:dyDescent="0.2">
      <c r="A435" s="3"/>
      <c r="B435" s="21"/>
      <c r="C435" s="10"/>
      <c r="D435" s="3"/>
      <c r="E435" s="3"/>
      <c r="F435" s="9"/>
      <c r="G435" s="9"/>
    </row>
    <row r="436" spans="1:7" x14ac:dyDescent="0.2">
      <c r="A436" s="3"/>
      <c r="B436" s="21"/>
      <c r="C436" s="10"/>
      <c r="D436" s="3"/>
      <c r="E436" s="3"/>
      <c r="F436" s="9"/>
      <c r="G436" s="9"/>
    </row>
    <row r="437" spans="1:7" x14ac:dyDescent="0.2">
      <c r="A437" s="3"/>
      <c r="B437" s="21"/>
      <c r="C437" s="10"/>
      <c r="D437" s="3"/>
      <c r="E437" s="3"/>
      <c r="F437" s="9"/>
      <c r="G437" s="9"/>
    </row>
    <row r="438" spans="1:7" x14ac:dyDescent="0.2">
      <c r="A438" s="3"/>
      <c r="B438" s="21"/>
      <c r="C438" s="10"/>
      <c r="D438" s="3"/>
      <c r="E438" s="3"/>
      <c r="F438" s="9"/>
      <c r="G438" s="9"/>
    </row>
    <row r="439" spans="1:7" x14ac:dyDescent="0.2">
      <c r="A439" s="3"/>
      <c r="B439" s="21"/>
      <c r="C439" s="10"/>
      <c r="D439" s="3"/>
      <c r="E439" s="3"/>
      <c r="F439" s="9"/>
      <c r="G439" s="9"/>
    </row>
    <row r="440" spans="1:7" x14ac:dyDescent="0.2">
      <c r="A440" s="3"/>
      <c r="B440" s="21"/>
      <c r="C440" s="10"/>
      <c r="D440" s="3"/>
      <c r="E440" s="3"/>
      <c r="F440" s="9"/>
      <c r="G440" s="9"/>
    </row>
    <row r="441" spans="1:7" x14ac:dyDescent="0.2">
      <c r="A441" s="3"/>
      <c r="B441" s="21"/>
      <c r="C441" s="10"/>
      <c r="D441" s="3"/>
      <c r="E441" s="3"/>
      <c r="F441" s="9"/>
      <c r="G441" s="9"/>
    </row>
    <row r="442" spans="1:7" x14ac:dyDescent="0.2">
      <c r="A442" s="3"/>
      <c r="B442" s="21"/>
      <c r="C442" s="10"/>
      <c r="D442" s="3"/>
      <c r="E442" s="3"/>
      <c r="F442" s="9"/>
      <c r="G442" s="9"/>
    </row>
    <row r="443" spans="1:7" x14ac:dyDescent="0.2">
      <c r="A443" s="3"/>
      <c r="B443" s="21"/>
      <c r="C443" s="10"/>
      <c r="D443" s="3"/>
      <c r="E443" s="3"/>
      <c r="F443" s="9"/>
      <c r="G443" s="9"/>
    </row>
    <row r="444" spans="1:7" x14ac:dyDescent="0.2">
      <c r="A444" s="3"/>
      <c r="B444" s="21"/>
      <c r="C444" s="10"/>
      <c r="D444" s="3"/>
      <c r="E444" s="3"/>
      <c r="F444" s="9"/>
      <c r="G444" s="9"/>
    </row>
    <row r="445" spans="1:7" x14ac:dyDescent="0.2">
      <c r="A445" s="3"/>
      <c r="B445" s="21"/>
      <c r="C445" s="10"/>
      <c r="D445" s="3"/>
      <c r="E445" s="3"/>
      <c r="F445" s="9"/>
      <c r="G445" s="9"/>
    </row>
    <row r="446" spans="1:7" x14ac:dyDescent="0.2">
      <c r="A446" s="3"/>
      <c r="B446" s="21"/>
      <c r="C446" s="10"/>
      <c r="D446" s="3"/>
      <c r="E446" s="3"/>
      <c r="F446" s="9"/>
      <c r="G446" s="9"/>
    </row>
    <row r="447" spans="1:7" x14ac:dyDescent="0.2">
      <c r="A447" s="3"/>
      <c r="B447" s="21"/>
      <c r="C447" s="10"/>
      <c r="D447" s="3"/>
      <c r="E447" s="3"/>
      <c r="F447" s="9"/>
      <c r="G447" s="9"/>
    </row>
    <row r="448" spans="1:7" x14ac:dyDescent="0.2">
      <c r="A448" s="3"/>
      <c r="B448" s="21"/>
      <c r="C448" s="10"/>
      <c r="D448" s="3"/>
      <c r="E448" s="3"/>
      <c r="F448" s="9"/>
      <c r="G448" s="9"/>
    </row>
    <row r="449" spans="1:7" x14ac:dyDescent="0.2">
      <c r="A449" s="3"/>
      <c r="B449" s="21"/>
      <c r="C449" s="10"/>
      <c r="D449" s="3"/>
      <c r="E449" s="3"/>
      <c r="F449" s="9"/>
      <c r="G449" s="9"/>
    </row>
    <row r="450" spans="1:7" x14ac:dyDescent="0.2">
      <c r="A450" s="3"/>
      <c r="B450" s="21"/>
      <c r="C450" s="10"/>
      <c r="D450" s="3"/>
      <c r="E450" s="3"/>
      <c r="F450" s="9"/>
      <c r="G450" s="9"/>
    </row>
    <row r="451" spans="1:7" x14ac:dyDescent="0.2">
      <c r="A451" s="3"/>
      <c r="B451" s="21"/>
      <c r="C451" s="10"/>
      <c r="D451" s="3"/>
      <c r="E451" s="3"/>
      <c r="F451" s="9"/>
      <c r="G451" s="9"/>
    </row>
    <row r="452" spans="1:7" x14ac:dyDescent="0.2">
      <c r="A452" s="3"/>
      <c r="B452" s="21"/>
      <c r="C452" s="10"/>
      <c r="D452" s="3"/>
      <c r="E452" s="3"/>
      <c r="F452" s="9"/>
      <c r="G452" s="9"/>
    </row>
    <row r="453" spans="1:7" x14ac:dyDescent="0.2">
      <c r="A453" s="3"/>
      <c r="B453" s="21"/>
      <c r="C453" s="10"/>
      <c r="D453" s="3"/>
      <c r="E453" s="3"/>
      <c r="F453" s="9"/>
      <c r="G453" s="9"/>
    </row>
    <row r="454" spans="1:7" x14ac:dyDescent="0.2">
      <c r="A454" s="3"/>
      <c r="B454" s="21"/>
      <c r="C454" s="10"/>
      <c r="D454" s="3"/>
      <c r="E454" s="3"/>
      <c r="F454" s="9"/>
      <c r="G454" s="9"/>
    </row>
    <row r="455" spans="1:7" x14ac:dyDescent="0.2">
      <c r="A455" s="3"/>
      <c r="B455" s="21"/>
      <c r="C455" s="10"/>
      <c r="D455" s="3"/>
      <c r="E455" s="3"/>
      <c r="F455" s="9"/>
      <c r="G455" s="9"/>
    </row>
    <row r="456" spans="1:7" x14ac:dyDescent="0.2">
      <c r="A456" s="3"/>
      <c r="B456" s="21"/>
      <c r="C456" s="10"/>
      <c r="D456" s="3"/>
      <c r="E456" s="3"/>
      <c r="F456" s="9"/>
      <c r="G456" s="9"/>
    </row>
    <row r="457" spans="1:7" x14ac:dyDescent="0.2">
      <c r="A457" s="3"/>
      <c r="B457" s="21"/>
      <c r="C457" s="10"/>
      <c r="D457" s="3"/>
      <c r="E457" s="3"/>
      <c r="F457" s="9"/>
      <c r="G457" s="9"/>
    </row>
    <row r="458" spans="1:7" x14ac:dyDescent="0.2">
      <c r="A458" s="3"/>
      <c r="B458" s="21"/>
      <c r="C458" s="10"/>
      <c r="D458" s="3"/>
      <c r="E458" s="3"/>
      <c r="F458" s="9"/>
      <c r="G458" s="9"/>
    </row>
    <row r="459" spans="1:7" x14ac:dyDescent="0.2">
      <c r="A459" s="3"/>
      <c r="B459" s="21"/>
      <c r="C459" s="10"/>
      <c r="D459" s="3"/>
      <c r="E459" s="3"/>
      <c r="F459" s="9"/>
      <c r="G459" s="9"/>
    </row>
    <row r="460" spans="1:7" x14ac:dyDescent="0.2">
      <c r="A460" s="3"/>
      <c r="B460" s="21"/>
      <c r="C460" s="10"/>
      <c r="D460" s="3"/>
      <c r="E460" s="3"/>
      <c r="F460" s="9"/>
      <c r="G460" s="9"/>
    </row>
    <row r="461" spans="1:7" x14ac:dyDescent="0.2">
      <c r="A461" s="3"/>
      <c r="B461" s="21"/>
      <c r="C461" s="10"/>
      <c r="D461" s="3"/>
      <c r="E461" s="3"/>
      <c r="F461" s="9"/>
      <c r="G461" s="9"/>
    </row>
    <row r="462" spans="1:7" x14ac:dyDescent="0.2">
      <c r="A462" s="3"/>
      <c r="B462" s="21"/>
      <c r="C462" s="10"/>
      <c r="D462" s="3"/>
      <c r="E462" s="3"/>
      <c r="F462" s="9"/>
      <c r="G462" s="9"/>
    </row>
    <row r="463" spans="1:7" x14ac:dyDescent="0.2">
      <c r="A463" s="3"/>
      <c r="B463" s="21"/>
      <c r="C463" s="10"/>
      <c r="D463" s="3"/>
      <c r="E463" s="3"/>
      <c r="F463" s="9"/>
      <c r="G463" s="9"/>
    </row>
    <row r="464" spans="1:7" x14ac:dyDescent="0.2">
      <c r="A464" s="3"/>
      <c r="B464" s="21"/>
      <c r="C464" s="10"/>
      <c r="D464" s="3"/>
      <c r="E464" s="3"/>
      <c r="F464" s="9"/>
      <c r="G464" s="9"/>
    </row>
    <row r="465" spans="1:7" x14ac:dyDescent="0.2">
      <c r="A465" s="3"/>
      <c r="B465" s="21"/>
      <c r="C465" s="10"/>
      <c r="D465" s="3"/>
      <c r="E465" s="3"/>
      <c r="F465" s="9"/>
      <c r="G465" s="9"/>
    </row>
    <row r="466" spans="1:7" x14ac:dyDescent="0.2">
      <c r="A466" s="3"/>
      <c r="B466" s="21"/>
      <c r="C466" s="10"/>
      <c r="D466" s="3"/>
      <c r="E466" s="3"/>
      <c r="F466" s="9"/>
      <c r="G466" s="9"/>
    </row>
    <row r="467" spans="1:7" x14ac:dyDescent="0.2">
      <c r="A467" s="3"/>
      <c r="B467" s="21"/>
      <c r="C467" s="10"/>
      <c r="D467" s="3"/>
      <c r="E467" s="3"/>
      <c r="F467" s="9"/>
      <c r="G467" s="9"/>
    </row>
    <row r="468" spans="1:7" x14ac:dyDescent="0.2">
      <c r="A468" s="3"/>
      <c r="B468" s="21"/>
      <c r="C468" s="10"/>
      <c r="D468" s="3"/>
      <c r="E468" s="3"/>
      <c r="F468" s="9"/>
      <c r="G468" s="9"/>
    </row>
    <row r="469" spans="1:7" x14ac:dyDescent="0.2">
      <c r="A469" s="3"/>
      <c r="B469" s="21"/>
      <c r="C469" s="10"/>
      <c r="D469" s="3"/>
      <c r="E469" s="3"/>
      <c r="F469" s="9"/>
      <c r="G469" s="9"/>
    </row>
    <row r="470" spans="1:7" x14ac:dyDescent="0.2">
      <c r="A470" s="3"/>
      <c r="B470" s="21"/>
      <c r="C470" s="10"/>
      <c r="D470" s="3"/>
      <c r="E470" s="3"/>
      <c r="F470" s="9"/>
      <c r="G470" s="9"/>
    </row>
    <row r="471" spans="1:7" x14ac:dyDescent="0.2">
      <c r="A471" s="3"/>
      <c r="B471" s="21"/>
      <c r="C471" s="10"/>
      <c r="D471" s="3"/>
      <c r="E471" s="3"/>
      <c r="F471" s="9"/>
      <c r="G471" s="9"/>
    </row>
    <row r="472" spans="1:7" x14ac:dyDescent="0.2">
      <c r="A472" s="3"/>
      <c r="B472" s="21"/>
      <c r="C472" s="10"/>
      <c r="D472" s="3"/>
      <c r="E472" s="3"/>
      <c r="F472" s="9"/>
      <c r="G472" s="9"/>
    </row>
    <row r="473" spans="1:7" x14ac:dyDescent="0.2">
      <c r="A473" s="3"/>
      <c r="B473" s="21"/>
      <c r="C473" s="10"/>
      <c r="D473" s="3"/>
      <c r="E473" s="3"/>
      <c r="F473" s="9"/>
      <c r="G473" s="9"/>
    </row>
    <row r="474" spans="1:7" x14ac:dyDescent="0.2">
      <c r="A474" s="3"/>
      <c r="B474" s="21"/>
      <c r="C474" s="10"/>
      <c r="D474" s="3"/>
      <c r="E474" s="3"/>
      <c r="F474" s="9"/>
      <c r="G474" s="9"/>
    </row>
    <row r="475" spans="1:7" x14ac:dyDescent="0.2">
      <c r="A475" s="3"/>
      <c r="B475" s="21"/>
      <c r="C475" s="10"/>
      <c r="D475" s="3"/>
      <c r="E475" s="3"/>
      <c r="F475" s="9"/>
      <c r="G475" s="9"/>
    </row>
    <row r="476" spans="1:7" x14ac:dyDescent="0.2">
      <c r="A476" s="3"/>
      <c r="B476" s="21"/>
      <c r="C476" s="10"/>
      <c r="D476" s="3"/>
      <c r="E476" s="3"/>
      <c r="F476" s="9"/>
      <c r="G476" s="9"/>
    </row>
    <row r="477" spans="1:7" x14ac:dyDescent="0.2">
      <c r="A477" s="3"/>
      <c r="B477" s="21"/>
      <c r="C477" s="10"/>
      <c r="D477" s="3"/>
      <c r="E477" s="3"/>
      <c r="F477" s="9"/>
      <c r="G477" s="9"/>
    </row>
    <row r="478" spans="1:7" x14ac:dyDescent="0.2">
      <c r="A478" s="3"/>
      <c r="B478" s="21"/>
      <c r="C478" s="10"/>
      <c r="D478" s="3"/>
      <c r="E478" s="3"/>
      <c r="F478" s="9"/>
      <c r="G478" s="9"/>
    </row>
    <row r="479" spans="1:7" x14ac:dyDescent="0.2">
      <c r="A479" s="3"/>
      <c r="B479" s="21"/>
      <c r="C479" s="10"/>
      <c r="D479" s="3"/>
      <c r="E479" s="3"/>
      <c r="F479" s="9"/>
      <c r="G479" s="9"/>
    </row>
    <row r="480" spans="1:7" x14ac:dyDescent="0.2">
      <c r="A480" s="3"/>
      <c r="B480" s="21"/>
      <c r="C480" s="10"/>
      <c r="D480" s="3"/>
      <c r="E480" s="3"/>
      <c r="F480" s="9"/>
      <c r="G480" s="9"/>
    </row>
    <row r="481" spans="1:7" x14ac:dyDescent="0.2">
      <c r="A481" s="3"/>
      <c r="B481" s="21"/>
      <c r="C481" s="10"/>
      <c r="D481" s="3"/>
      <c r="E481" s="3"/>
      <c r="F481" s="9"/>
      <c r="G481" s="9"/>
    </row>
    <row r="482" spans="1:7" x14ac:dyDescent="0.2">
      <c r="A482" s="3"/>
      <c r="B482" s="21"/>
      <c r="C482" s="10"/>
      <c r="D482" s="3"/>
      <c r="E482" s="3"/>
      <c r="F482" s="9"/>
      <c r="G482" s="9"/>
    </row>
    <row r="483" spans="1:7" x14ac:dyDescent="0.2">
      <c r="A483" s="3"/>
      <c r="B483" s="21"/>
      <c r="C483" s="10"/>
      <c r="D483" s="3"/>
      <c r="E483" s="3"/>
      <c r="F483" s="9"/>
      <c r="G483" s="9"/>
    </row>
    <row r="484" spans="1:7" x14ac:dyDescent="0.2">
      <c r="A484" s="3"/>
      <c r="B484" s="21"/>
      <c r="C484" s="10"/>
      <c r="D484" s="3"/>
      <c r="E484" s="3"/>
      <c r="F484" s="9"/>
      <c r="G484" s="9"/>
    </row>
    <row r="485" spans="1:7" x14ac:dyDescent="0.2">
      <c r="A485" s="3"/>
      <c r="B485" s="21"/>
      <c r="C485" s="10"/>
      <c r="D485" s="3"/>
      <c r="E485" s="3"/>
      <c r="F485" s="9"/>
      <c r="G485" s="9"/>
    </row>
    <row r="486" spans="1:7" x14ac:dyDescent="0.2">
      <c r="A486" s="3"/>
      <c r="B486" s="21"/>
      <c r="C486" s="10"/>
      <c r="D486" s="3"/>
      <c r="E486" s="3"/>
      <c r="F486" s="9"/>
      <c r="G486" s="9"/>
    </row>
    <row r="487" spans="1:7" x14ac:dyDescent="0.2">
      <c r="A487" s="3"/>
      <c r="B487" s="21"/>
      <c r="C487" s="10"/>
      <c r="D487" s="3"/>
      <c r="E487" s="3"/>
      <c r="F487" s="9"/>
      <c r="G487" s="9"/>
    </row>
    <row r="488" spans="1:7" x14ac:dyDescent="0.2">
      <c r="A488" s="3"/>
      <c r="B488" s="21"/>
      <c r="C488" s="10"/>
      <c r="D488" s="3"/>
      <c r="E488" s="3"/>
      <c r="F488" s="9"/>
      <c r="G488" s="9"/>
    </row>
  </sheetData>
  <sheetProtection sheet="1"/>
  <protectedRanges>
    <protectedRange sqref="H15:H350" name="Range2"/>
    <protectedRange sqref="F2:J10" name="Range1"/>
  </protectedRanges>
  <autoFilter ref="A14:J350" xr:uid="{BD2C58F6-47CC-4D42-A263-34B20389F373}">
    <sortState xmlns:xlrd2="http://schemas.microsoft.com/office/spreadsheetml/2017/richdata2" ref="A350:J350">
      <sortCondition ref="B14:B350"/>
    </sortState>
  </autoFilter>
  <mergeCells count="10">
    <mergeCell ref="F9:J9"/>
    <mergeCell ref="F10:J10"/>
    <mergeCell ref="A2:B7"/>
    <mergeCell ref="F2:J2"/>
    <mergeCell ref="F3:J3"/>
    <mergeCell ref="F4:J4"/>
    <mergeCell ref="F6:J6"/>
    <mergeCell ref="F7:J7"/>
    <mergeCell ref="F8:J8"/>
    <mergeCell ref="F5:J5"/>
  </mergeCells>
  <phoneticPr fontId="6" type="noConversion"/>
  <pageMargins left="0.25" right="0.25" top="0.75" bottom="0.75" header="0.3" footer="0.3"/>
  <pageSetup paperSize="8" scale="63" fitToHeight="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Product Data</vt:lpstr>
    </vt:vector>
  </TitlesOfParts>
  <Company>Thorpe-Bowker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Watt</dc:creator>
  <cp:lastModifiedBy>Michelle Pergolini</cp:lastModifiedBy>
  <cp:lastPrinted>2024-07-09T04:31:31Z</cp:lastPrinted>
  <dcterms:created xsi:type="dcterms:W3CDTF">2009-11-24T02:48:20Z</dcterms:created>
  <dcterms:modified xsi:type="dcterms:W3CDTF">2024-10-01T23:24:17Z</dcterms:modified>
</cp:coreProperties>
</file>